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media/image28.jpeg" ContentType="image/jpeg"/>
  <Override PartName="/xl/media/image33.jpeg" ContentType="image/jpeg"/>
  <Override PartName="/xl/media/image29.jpeg" ContentType="image/jpeg"/>
  <Override PartName="/xl/media/image34.jpeg" ContentType="image/jpeg"/>
  <Override PartName="/xl/media/image30.jpeg" ContentType="image/jpeg"/>
  <Override PartName="/xl/media/image31.jpeg" ContentType="image/jpeg"/>
  <Override PartName="/xl/media/image32.jpeg" ContentType="image/jpeg"/>
  <Override PartName="/xl/media/image35.jpeg" ContentType="image/jpeg"/>
  <Override PartName="/xl/media/image36.jpeg" ContentType="image/jpe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GRAĐEVINSKO- OBRTNIČKI" sheetId="1" state="visible" r:id="rId2"/>
    <sheet name="opći uvjeti" sheetId="2" state="visible" r:id="rId3"/>
    <sheet name="naslovnica" sheetId="3" state="visible" r:id="rId4"/>
  </sheets>
  <definedNames>
    <definedName function="false" hidden="false" localSheetId="0" name="_xlnm.Print_Area" vbProcedure="false">'GRAĐEVINSKO- OBRTNIČKI'!$A$1:$F$829</definedName>
    <definedName function="false" hidden="false" localSheetId="2" name="_xlnm.Print_Area" vbProcedure="false">naslovnica!$B$27:$C$57</definedName>
    <definedName function="false" hidden="false" localSheetId="1" name="_xlnm.Print_Area" vbProcedure="false">'opći uvjeti'!$A$5:$B$157</definedName>
    <definedName function="false" hidden="false" name="A.II.ZIDARSKI" vbProcedure="false">#REF!</definedName>
    <definedName function="false" hidden="false" name="A.III." vbProcedure="false">#REF!</definedName>
    <definedName function="false" hidden="false" name="A.IV." vbProcedure="false">#REF!</definedName>
    <definedName function="false" hidden="false" name="AccessDatabase" vbProcedure="false">"E:\000_NADZORI\007_Lepoglava\KZ_Lepoglava.mdb"</definedName>
    <definedName function="false" hidden="false" name="B" vbProcedure="false">#REF!</definedName>
    <definedName function="false" hidden="false" name="B.II." vbProcedure="false">#REF!</definedName>
    <definedName function="false" hidden="false" name="B.VIII" vbProcedure="false">#REF!</definedName>
    <definedName function="false" hidden="false" name="BBB" vbProcedure="false">#REF!</definedName>
    <definedName function="false" hidden="false" name="Button_6" vbProcedure="false">"KZ_Lepoglava_SITUACIJA_List2"</definedName>
    <definedName function="false" hidden="false" name="KZ_Lepoglava_SITUACIJA_List" vbProcedure="false">#REF!</definedName>
    <definedName function="false" hidden="false" name="KZ_Lepoglava_SITUACIJA_List1" vbProcedure="false">#REF!</definedName>
    <definedName function="false" hidden="false" name="KZ_Lepoglava_SITUACIJA_List2" vbProcedure="false">#REF!</definedName>
    <definedName function="false" hidden="false" localSheetId="0" name="KZ_Lepoglava_SITUACIJA_List" vbProcedure="false">'građevinsko- obrtnički'!#ref!</definedName>
    <definedName function="false" hidden="false" localSheetId="0" name="KZ_Lepoglava_SITUACIJA_List1" vbProcedure="false">'građevinsko- obrtnički'!#ref!</definedName>
    <definedName function="false" hidden="false" localSheetId="0" name="KZ_Lepoglava_SITUACIJA_List2" vbProcedure="false">'građevinsko- obrtnički'!#ref!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<sst xmlns="http://schemas.openxmlformats.org/spreadsheetml/2006/main" count="991" uniqueCount="663">
  <si>
    <t xml:space="preserve">R E K A P I T U L A C I J A </t>
  </si>
  <si>
    <t xml:space="preserve">A.</t>
  </si>
  <si>
    <t xml:space="preserve">GRAĐEVINSKI RADOVI</t>
  </si>
  <si>
    <t xml:space="preserve">A.I.</t>
  </si>
  <si>
    <t xml:space="preserve">PRIPREMNI RADOVI</t>
  </si>
  <si>
    <t xml:space="preserve">A.II.</t>
  </si>
  <si>
    <t xml:space="preserve">DEMONTAŽE I RUŠENJA</t>
  </si>
  <si>
    <t xml:space="preserve">A.III.</t>
  </si>
  <si>
    <t xml:space="preserve">BETONSKI I ARMIRANOBETONSKI RADOVI</t>
  </si>
  <si>
    <t xml:space="preserve">A.IV.</t>
  </si>
  <si>
    <t xml:space="preserve">ZIDARSKI RADOVI </t>
  </si>
  <si>
    <t xml:space="preserve">A.V.</t>
  </si>
  <si>
    <t xml:space="preserve">HIDRO IZOLATERSKI RADOVI</t>
  </si>
  <si>
    <t xml:space="preserve">A.VI.</t>
  </si>
  <si>
    <t xml:space="preserve">FASADERSKI RADOVI</t>
  </si>
  <si>
    <t xml:space="preserve">A.VII.</t>
  </si>
  <si>
    <t xml:space="preserve">A.VIII.</t>
  </si>
  <si>
    <t xml:space="preserve">TESARSKI RADOVI</t>
  </si>
  <si>
    <t xml:space="preserve">UKUPNO GRAĐEVINSKI RADOVI</t>
  </si>
  <si>
    <t xml:space="preserve">B.</t>
  </si>
  <si>
    <t xml:space="preserve">OBRTNIČKI RADOVI </t>
  </si>
  <si>
    <t xml:space="preserve">B.I.</t>
  </si>
  <si>
    <t xml:space="preserve">IZOLATERSKI RADOVI</t>
  </si>
  <si>
    <t xml:space="preserve">B.II.</t>
  </si>
  <si>
    <t xml:space="preserve">LIMARSKI RADOVI</t>
  </si>
  <si>
    <t xml:space="preserve">B.III.</t>
  </si>
  <si>
    <t xml:space="preserve">STOLARSKI RADOVI </t>
  </si>
  <si>
    <t xml:space="preserve">B.IV.</t>
  </si>
  <si>
    <t xml:space="preserve">ČELIČNA KONSTRUKCIJA</t>
  </si>
  <si>
    <t xml:space="preserve">B.V.</t>
  </si>
  <si>
    <t xml:space="preserve">KERAMIČARSKI RADOVI </t>
  </si>
  <si>
    <t xml:space="preserve">B.VI.</t>
  </si>
  <si>
    <t xml:space="preserve">GIPSKARTONSKI RADOVI</t>
  </si>
  <si>
    <t xml:space="preserve">B.VII.</t>
  </si>
  <si>
    <t xml:space="preserve">SOBOSLIKARSKO LIČILAČKI RADOVI</t>
  </si>
  <si>
    <t xml:space="preserve">B.VIII.</t>
  </si>
  <si>
    <t xml:space="preserve">VANJSKA PVC STOLARIJA</t>
  </si>
  <si>
    <t xml:space="preserve">B.IX.</t>
  </si>
  <si>
    <t xml:space="preserve">DOBAVE I UGRADNJE</t>
  </si>
  <si>
    <t xml:space="preserve">B.X.</t>
  </si>
  <si>
    <t xml:space="preserve">REŽIJSKI RADOVI</t>
  </si>
  <si>
    <t xml:space="preserve">UKUPNO OBRTNIČKI RADOVI</t>
  </si>
  <si>
    <t xml:space="preserve">C.</t>
  </si>
  <si>
    <t xml:space="preserve">VODOVOD I ODVODNJA</t>
  </si>
  <si>
    <t xml:space="preserve">C.I.</t>
  </si>
  <si>
    <t xml:space="preserve">VODOVOD</t>
  </si>
  <si>
    <t xml:space="preserve">C.II.</t>
  </si>
  <si>
    <t xml:space="preserve">ODVODNJA</t>
  </si>
  <si>
    <t xml:space="preserve">C.III.</t>
  </si>
  <si>
    <t xml:space="preserve">SANITARIJE</t>
  </si>
  <si>
    <t xml:space="preserve">C.IV.</t>
  </si>
  <si>
    <t xml:space="preserve">C.V.</t>
  </si>
  <si>
    <t xml:space="preserve">OSTALI RADOVI</t>
  </si>
  <si>
    <t xml:space="preserve">UKUPNO VODOVOD I ODVODNJA</t>
  </si>
  <si>
    <t xml:space="preserve">D.</t>
  </si>
  <si>
    <t xml:space="preserve">ELEKTROTEHNIČKE INSTALACIJE</t>
  </si>
  <si>
    <t xml:space="preserve">E.</t>
  </si>
  <si>
    <t xml:space="preserve">STROJARSKE INSTALACIJE GRIJANJA I VENTILACIJE</t>
  </si>
  <si>
    <t xml:space="preserve">E.I.</t>
  </si>
  <si>
    <t xml:space="preserve">INSTALACIJA GRIJANJA</t>
  </si>
  <si>
    <t xml:space="preserve">E.II.</t>
  </si>
  <si>
    <t xml:space="preserve">INSTALACIJA MEHANIČKE VENTILACIJE</t>
  </si>
  <si>
    <t xml:space="preserve">E.III.</t>
  </si>
  <si>
    <t xml:space="preserve">ZAJEDNIČKE STAVKE</t>
  </si>
  <si>
    <t xml:space="preserve">UKUPNO STROJARSKE INSTALACIJE GRIJANJA I VENTILACIJE</t>
  </si>
  <si>
    <t xml:space="preserve">SVEUKUPNO A+B+C+D+E = </t>
  </si>
  <si>
    <t xml:space="preserve">PDV 25% </t>
  </si>
  <si>
    <t xml:space="preserve">R.br.</t>
  </si>
  <si>
    <t xml:space="preserve">                                          Naziv</t>
  </si>
  <si>
    <t xml:space="preserve">Jed.mjere</t>
  </si>
  <si>
    <t xml:space="preserve">Kol</t>
  </si>
  <si>
    <t xml:space="preserve">Jed.  cijena</t>
  </si>
  <si>
    <t xml:space="preserve">Iznos</t>
  </si>
  <si>
    <t xml:space="preserve">OPĆE NAPOMENE</t>
  </si>
  <si>
    <t xml:space="preserve">Prilikom izvođenja radova izvođač se dužan pridržavati svih potrebnih mjera zaštite na radu. Tijekom izvođenja radova potrebno je osigurati sve pomoćne i zaštitne skele, radne podove i manipulativne rampe, što se smatra uključenim u cijenu pojedine ponuđene stavke i neće se posebno obračunavati. </t>
  </si>
  <si>
    <t xml:space="preserve">A.I.1.</t>
  </si>
  <si>
    <t xml:space="preserve">Dobava i ugradnja natpisne ploče sa svim podacima Glavnog izvođača, građevinske dozvole itd. Sukladno Zakonu o gradnji ili jednakovrijednom. Ploča vel. minimalno 200x100 cm. </t>
  </si>
  <si>
    <t xml:space="preserve">Obračun po komadu</t>
  </si>
  <si>
    <t xml:space="preserve">kom</t>
  </si>
  <si>
    <t xml:space="preserve">A.I.2.</t>
  </si>
  <si>
    <t xml:space="preserve">Pripremni radovi koji obuhvaćaju dovoz gradilišnih kontejnera za tehnički kadar gradilišta i nadzornu službu i sl. Izvedba svih potrebnih priključaka na kontejnere i sl.
</t>
  </si>
  <si>
    <t xml:space="preserve">A.I.3.</t>
  </si>
  <si>
    <t xml:space="preserve">Pripremni radovi koji obuhvaćaju dovoz sanitarnih wc kontejnera. Izvedba svih potrebnih priključaka na kontejnere i sl.</t>
  </si>
  <si>
    <t xml:space="preserve">PRIPREMNI RADOVI UKUPNO</t>
  </si>
  <si>
    <t xml:space="preserve">A.II.1.</t>
  </si>
  <si>
    <t xml:space="preserve">Strojno rušenje pregradnih zidova sanitarija zidanih blok opekom, žbukanih i opločenih keramičkim pločicama ukupne debljine 15 cm.</t>
  </si>
  <si>
    <t xml:space="preserve">Odvoz materijala na deponiju</t>
  </si>
  <si>
    <t xml:space="preserve">Obračun po m2.</t>
  </si>
  <si>
    <t xml:space="preserve">m2</t>
  </si>
  <si>
    <t xml:space="preserve">A.II.2.</t>
  </si>
  <si>
    <r>
      <rPr>
        <sz val="10"/>
        <rFont val="Arial"/>
        <family val="2"/>
        <charset val="1"/>
      </rPr>
      <t xml:space="preserve">Strojno rušenje nosivog zida od blok opeke debljine 40cm obostrano žbukanog i opločenog keramičkim pločicama. </t>
    </r>
    <r>
      <rPr>
        <sz val="10"/>
        <color rgb="FF000000"/>
        <rFont val="Arial"/>
        <family val="2"/>
        <charset val="1"/>
      </rPr>
      <t xml:space="preserve">U stavci i rušenje dijela armiranobetonskog nadvoja.</t>
    </r>
    <r>
      <rPr>
        <sz val="10"/>
        <rFont val="Arial"/>
        <family val="2"/>
        <charset val="1"/>
      </rPr>
      <t xml:space="preserve"> Uz potrebno podupiranje.                                                 Odvoz na deponiju.</t>
    </r>
  </si>
  <si>
    <t xml:space="preserve">Obračun po m3 srušenog zida.</t>
  </si>
  <si>
    <t xml:space="preserve">m3</t>
  </si>
  <si>
    <t xml:space="preserve">A.II.3.</t>
  </si>
  <si>
    <r>
      <rPr>
        <sz val="10"/>
        <rFont val="Arial"/>
        <family val="2"/>
        <charset val="1"/>
      </rPr>
      <t xml:space="preserve">Strojno rušenje nosivog zida od blok opeke debljine 25cm obostrano žbukanog i obloženog keramičkim pločicama. </t>
    </r>
    <r>
      <rPr>
        <sz val="10"/>
        <color rgb="FF000000"/>
        <rFont val="Arial"/>
        <family val="2"/>
        <charset val="1"/>
      </rPr>
      <t xml:space="preserve">U stavci i rušenje dijela armiranobetonskog nadvoja.</t>
    </r>
    <r>
      <rPr>
        <sz val="10"/>
        <rFont val="Arial"/>
        <family val="2"/>
        <charset val="1"/>
      </rPr>
      <t xml:space="preserve"> Uz potrebno podupiranje.                                                 Odvoz na deponiju.</t>
    </r>
  </si>
  <si>
    <t xml:space="preserve">A.II.4.</t>
  </si>
  <si>
    <t xml:space="preserve">Demontaža punih drvenih vrata ulaza u sanitarije u zidarskom otvoru 85x210 i 80x210cm u kompletu sa metalnim okovom. Odvoz na deponiju. </t>
  </si>
  <si>
    <t xml:space="preserve">dim vrata 85x210cm</t>
  </si>
  <si>
    <t xml:space="preserve">dim vrata 80x210cm</t>
  </si>
  <si>
    <t xml:space="preserve">A.II.5.</t>
  </si>
  <si>
    <t xml:space="preserve">Demontaža wc školjki u sanitarijama  sa nažbuknim kotlićima i svom ugrađenom i priključnom instalacijom.</t>
  </si>
  <si>
    <t xml:space="preserve">Odvoz na deponiju.</t>
  </si>
  <si>
    <t xml:space="preserve">Obračun po kom</t>
  </si>
  <si>
    <t xml:space="preserve">A.II.6.</t>
  </si>
  <si>
    <t xml:space="preserve">Demontaža umivaonika u sanitarijama sa svom ugrađenom i priključnom instalacijom.</t>
  </si>
  <si>
    <t xml:space="preserve">A.II.7.</t>
  </si>
  <si>
    <t xml:space="preserve">Demontaža rebrastih radijatora sa svom priključnom instalacijom. Odvoz na deponiju.</t>
  </si>
  <si>
    <t xml:space="preserve">a) dim 80/80 </t>
  </si>
  <si>
    <t xml:space="preserve">b) dim 130/100 </t>
  </si>
  <si>
    <t xml:space="preserve">A.II.8.</t>
  </si>
  <si>
    <t xml:space="preserve">Demontaža ogledala dimenzija i odvoz na deponiju.</t>
  </si>
  <si>
    <t xml:space="preserve">A.II.9.</t>
  </si>
  <si>
    <t xml:space="preserve">Demontaža nosača za wc papir, papirnate ručnike i tekući sapun i odvoz na deponiju.</t>
  </si>
  <si>
    <t xml:space="preserve">A.II.10.</t>
  </si>
  <si>
    <t xml:space="preserve">Strojno rušenje zidnih keramičkih pločica, lijepljenih građevinskim ljepilom sa montažnih i pregradnih zidova.</t>
  </si>
  <si>
    <t xml:space="preserve">pregradni zid</t>
  </si>
  <si>
    <t xml:space="preserve">nosivi zid</t>
  </si>
  <si>
    <t xml:space="preserve">A.II.11.</t>
  </si>
  <si>
    <t xml:space="preserve">Otucanje unutarnje žbuke sa zidova prema potrebi i odluci nadzornog inženjera.</t>
  </si>
  <si>
    <t xml:space="preserve">Obračun po m2</t>
  </si>
  <si>
    <t xml:space="preserve">A.II.12.</t>
  </si>
  <si>
    <t xml:space="preserve">Strojno rušenje podnih keramičkih pločica, lijepljenih građevinskim ljepilom.</t>
  </si>
  <si>
    <t xml:space="preserve">A.II.13.</t>
  </si>
  <si>
    <t xml:space="preserve">Pažljivo skidanje postojećih slojeva poda do betonske ploče.</t>
  </si>
  <si>
    <t xml:space="preserve">EPS</t>
  </si>
  <si>
    <t xml:space="preserve">Pe folija</t>
  </si>
  <si>
    <t xml:space="preserve">Cementni estrih</t>
  </si>
  <si>
    <t xml:space="preserve">A.II.14.</t>
  </si>
  <si>
    <t xml:space="preserve">Pažljiva demontaža rasvjetnih tijela sa fluo cijevima duljine 120cm i odvoz na deponiju.</t>
  </si>
  <si>
    <t xml:space="preserve">A.II.15.</t>
  </si>
  <si>
    <t xml:space="preserve">Demontaža vanjskih drvenih prozora dim 55x55cm. Odvoz na deponiju.</t>
  </si>
  <si>
    <t xml:space="preserve">A.II.16.</t>
  </si>
  <si>
    <t xml:space="preserve">Demontaža vanjskih limenih prozorskih klupčica. Odvoz na gradsku deponiju.</t>
  </si>
  <si>
    <t xml:space="preserve">Obračun po m1.</t>
  </si>
  <si>
    <t xml:space="preserve">a) vanjske limene klupčice RŠ 35cm</t>
  </si>
  <si>
    <t xml:space="preserve">m1</t>
  </si>
  <si>
    <t xml:space="preserve">A.II.17.</t>
  </si>
  <si>
    <t xml:space="preserve">Skidanje i demontaža leksana kao završnog pokrova spremišta u kompletu s metalnom konstrukcijom. Odvoz na deponiju.</t>
  </si>
  <si>
    <t xml:space="preserve">A.II.18.</t>
  </si>
  <si>
    <t xml:space="preserve">Demontaža pohrana na gradilištu i ponovna montaža metalne stijene.</t>
  </si>
  <si>
    <t xml:space="preserve">A.II.19.</t>
  </si>
  <si>
    <t xml:space="preserve">Demontaža stropnog zvučnika u sanitarijama. Odvoz na deponiju.</t>
  </si>
  <si>
    <t xml:space="preserve">A.II.20.</t>
  </si>
  <si>
    <t xml:space="preserve">Demontaža metalne rešetke nadsvijetla u prostoru spremišta dim 125x50cm. Odvoz na deponiju.</t>
  </si>
  <si>
    <t xml:space="preserve">DEMONTAŽE I RUŠENJA UKUPNO</t>
  </si>
  <si>
    <t xml:space="preserve">A.III.1.</t>
  </si>
  <si>
    <t xml:space="preserve">Dobava i betoniranje armirano betonskog nadvoja u vanjskom zidu od opeke debljine 40cm, betonom klase 25/30 u daščanoj oplati. Veličina presjeka mali. Obračun po m3 ugrađenog betona, m2 oplate i armature.</t>
  </si>
  <si>
    <t xml:space="preserve">beton</t>
  </si>
  <si>
    <t xml:space="preserve">oplata</t>
  </si>
  <si>
    <t xml:space="preserve">armatura B500B</t>
  </si>
  <si>
    <t xml:space="preserve">kg</t>
  </si>
  <si>
    <t xml:space="preserve">A.III.2.</t>
  </si>
  <si>
    <t xml:space="preserve">Dobava i betoniranje otvora u stropu na mjestu demontirane metalne rešetke nadsvijetla u prostoru spremišta. Veličina presjeka mali. Obračun po m3 ugrađenog betona, m2 izgubljene oplate i armature.</t>
  </si>
  <si>
    <t xml:space="preserve">izgubljena oplata</t>
  </si>
  <si>
    <t xml:space="preserve">UKUPNO BETONSKI I ARMIRANOBETONSKI RADOVI</t>
  </si>
  <si>
    <t xml:space="preserve">Napomena: u cijenu svake stavke uključiti i izradu potrebe skele i sav potreban transport unutar i oko zgrade.</t>
  </si>
  <si>
    <t xml:space="preserve">A.IV.1.</t>
  </si>
  <si>
    <t xml:space="preserve">Zidanje nosivog zida od blok opeke. Zid je debljine 40cm. Zidati u produžnom cementnom mortu, MM 2.5. Zidovi moraju biti vertkalni, reške debljine 1 cm, i pripremljeni za žbukanje. Na mjestima demontirane unutarnje stolarije.</t>
  </si>
  <si>
    <t xml:space="preserve">Obračun po m3.</t>
  </si>
  <si>
    <t xml:space="preserve">A.IV.2.</t>
  </si>
  <si>
    <t xml:space="preserve">Šlicanje zidova i krpanje šliceva nakon ugradnje instalacija vode, kanalizacije i struje cementnim mortom.</t>
  </si>
  <si>
    <t xml:space="preserve">Obračun po ml</t>
  </si>
  <si>
    <t xml:space="preserve">ml</t>
  </si>
  <si>
    <t xml:space="preserve">A.IV.3.</t>
  </si>
  <si>
    <t xml:space="preserve">Brušenje zidova i krpanje cementnim mortom zidova sanitarija, kao pripremni rad za postavu keramičkih pločica, do visine 185cm od kote gotovog poda.</t>
  </si>
  <si>
    <t xml:space="preserve">Stavka se izvodi na dijelu zidova na kojem su već bile postavljene pločice.</t>
  </si>
  <si>
    <t xml:space="preserve">A.IV.4.</t>
  </si>
  <si>
    <t xml:space="preserve">Dobava materijala i ručno žbukanje zidova od opeke po potrebi, produžnom žbukom kao VC40. Žbuku izvesti  ukupne debljine do 2 cm. Ožbukana površina zida mora biti vertikalna, ravna i zaglađena.</t>
  </si>
  <si>
    <t xml:space="preserve">A.IV.5.</t>
  </si>
  <si>
    <t xml:space="preserve">Dobava materijala i izvedba slojeva poda do armiranobetonske ploče. Na pripremljenu arm. betonsku stropnu ploču  postaviti  elastificirani polistiren 2cm, razdjelnu Pe foliju 0,025cm i cementni estrih mikroarmiran i dilatiran u polju, u sloju debljine 6cm. Estrih u padu prema podnim sifonima.</t>
  </si>
  <si>
    <t xml:space="preserve">Stavka se izvodi opcijski i prema odluci nadzornog inženjera.</t>
  </si>
  <si>
    <t xml:space="preserve">Obračun po m2 izvedenog sloja</t>
  </si>
  <si>
    <t xml:space="preserve">EPS 2cm</t>
  </si>
  <si>
    <t xml:space="preserve">Cementni estrih 6cm</t>
  </si>
  <si>
    <t xml:space="preserve">A.¸IV.6.</t>
  </si>
  <si>
    <t xml:space="preserve">Krpanje unutarnjih i vanjskih špaleta nakon ugradnje vanjske stolarije u širini od 25cm.</t>
  </si>
  <si>
    <t xml:space="preserve">a) unutarnje</t>
  </si>
  <si>
    <t xml:space="preserve">b) vanjske</t>
  </si>
  <si>
    <t xml:space="preserve">ZIDARSKI RADOVI UKUPNO</t>
  </si>
  <si>
    <t xml:space="preserve">A.V.1.</t>
  </si>
  <si>
    <t xml:space="preserve">Nanošenje bitumenske hidroizolacije na armiranobetonsku ploču.</t>
  </si>
  <si>
    <t xml:space="preserve">A.V.2.</t>
  </si>
  <si>
    <t xml:space="preserve">Nanošenje polimercementne hidroizolacije na cementni estrih.
Proizvod se nanosi na čistu i čvrstu podlogu u dva sloja ukupne debljine od 2,0 mm, u svemu prema uputstvu proizvođača. Za površine veče od 6m2 potrebno premaz dodatno punoplošno  armirati mrežicom iz programa.
Hidroizolacija se uz zidove podiže min. 10,0cm. Napomena: Keramička obloga se postavlja izravno na hidroizolaciju s odgovarajućim ljepilom.
</t>
  </si>
  <si>
    <t xml:space="preserve">obračun po m2</t>
  </si>
  <si>
    <t xml:space="preserve">UKUPNO HIDRO IZOLATERSKI RADOVI</t>
  </si>
  <si>
    <t xml:space="preserve">FASADERSKI RADOVI </t>
  </si>
  <si>
    <t xml:space="preserve">A.VI.1</t>
  </si>
  <si>
    <t xml:space="preserve">Dobava i postava  skele: skelu izvesti od tipskih metalnih elemenata sa fazonskim komadima za spajanje. U cijenu uključiti transport skele, izvedbu skele, zaštitu metalnih dijelova, izvedbu hodnih horizontalnih površina, zaštitnu tkaninu u visini cijele skele, učvršćenje skele na pročelje, uzemljenje. Skelu izvesti prema statičkom proračunu koji je u cijeni skele.</t>
  </si>
  <si>
    <t xml:space="preserve">Obračun po m2 izvedene skele.</t>
  </si>
  <si>
    <t xml:space="preserve">A.VI.2.</t>
  </si>
  <si>
    <t xml:space="preserve">Dobava i ugradnja termožbuke na postojeći zid od opeke, d=4cm.</t>
  </si>
  <si>
    <t xml:space="preserve">FASADERSKI RADOVI UKUPNO</t>
  </si>
  <si>
    <t xml:space="preserve">A.VII.1.</t>
  </si>
  <si>
    <t xml:space="preserve">A.VII.2.</t>
  </si>
  <si>
    <t xml:space="preserve">A.VII.3.</t>
  </si>
  <si>
    <t xml:space="preserve">A.VIII.1.</t>
  </si>
  <si>
    <t xml:space="preserve">Dobava materijala i izvedba nosive drvene konstrukcije krovišta- rogovi 10/12cm. Izvesti iz četinara II klase maksimalne količine vlage 8%. U cijeni obrada građe fungicidom i insekticidom. </t>
  </si>
  <si>
    <t xml:space="preserve">A.VIII.2.</t>
  </si>
  <si>
    <t xml:space="preserve">Dobava materijala i ugradnja pune oplate (dasaka) d=24mm.</t>
  </si>
  <si>
    <t xml:space="preserve">Obračun po m2 razvijene površine</t>
  </si>
  <si>
    <t xml:space="preserve">A.VIII.3.</t>
  </si>
  <si>
    <t xml:space="preserve">Dobava materijala i ugradnja letvi.</t>
  </si>
  <si>
    <t xml:space="preserve">A.VIII.4.</t>
  </si>
  <si>
    <t xml:space="preserve">Fungicidna i insekticidna zaštita zatečene tesarske konstrukcije drvenog krovišta.</t>
  </si>
  <si>
    <t xml:space="preserve">Obračun po m2 razvijene površine krova</t>
  </si>
  <si>
    <t xml:space="preserve">UKUPNO A.IV. TESARSKI RADOVI</t>
  </si>
  <si>
    <t xml:space="preserve">OBRTNIČKI RADOVI</t>
  </si>
  <si>
    <t xml:space="preserve">B.I.1.</t>
  </si>
  <si>
    <t xml:space="preserve">Dobava Pe folije na spušteni strop.  </t>
  </si>
  <si>
    <t xml:space="preserve">Obračun po m2 i m3</t>
  </si>
  <si>
    <t xml:space="preserve">B.I.2.</t>
  </si>
  <si>
    <t xml:space="preserve">Dobava materijala i postava toplinske izolacije MW kao toplinske izolacije krova,  na očišćenu i pripremljenu podlogu. Debljine 12cm.</t>
  </si>
  <si>
    <t xml:space="preserve">a) ploče debljine 12cm </t>
  </si>
  <si>
    <t xml:space="preserve">B.I.3.</t>
  </si>
  <si>
    <t xml:space="preserve">Dobava materijala i postava paropropropusne vodonepropusne folije.          </t>
  </si>
  <si>
    <t xml:space="preserve">UKUPNO IZOLATERSKI RADOVI</t>
  </si>
  <si>
    <t xml:space="preserve">B.lI.</t>
  </si>
  <si>
    <t xml:space="preserve">LIMARSKI RADOVI </t>
  </si>
  <si>
    <t xml:space="preserve">Sve stavke i detalje limenog pokrova i obloge fasade izvesti iz sustava. </t>
  </si>
  <si>
    <t xml:space="preserve">Sva silikoniranja u cijeni pojedinih stavki.</t>
  </si>
  <si>
    <t xml:space="preserve">U jediničnim cijenama uračunati su svi radovi dotične stavke, s dobavom potrebnog materijala, s istovarom i skladištenjem na gradilištu, sav horizontalni i vertikalni transport do radnog mjesta, kao i sva potrebna radna snaga i režijski troškovi, te svi potrebni radovi, predradnje i materijal prema uputama proizvođača. 
 Boja za  pojedine elemente prema izboru projektanta. U svim stavkama uključen je sav vezni materijal, kuke, ljepila i slično.       </t>
  </si>
  <si>
    <t xml:space="preserve">B.III.1.</t>
  </si>
  <si>
    <t xml:space="preserve">Dobava i montaža krovnog pokrova trapeznog lima  smeđoj boji. Obračun po m2</t>
  </si>
  <si>
    <t xml:space="preserve">B.II.2.</t>
  </si>
  <si>
    <t xml:space="preserve">Dobava i montaža pojedinačnih snjegobrana za krovne ploče dim: (visina 60mm, širina 40 mm.) koji se ugrađuju u falc krovnih poloča. 2,0 kom /m2. .Uklj. čavle za krovnu ljepenku 2,8/30.</t>
  </si>
  <si>
    <t xml:space="preserve">B.II.3.</t>
  </si>
  <si>
    <t xml:space="preserve">Dobava i ugradnja opšava bočnog spoja kosog krova sa fasadom (unutarnji kut) RŠ 35cm od dopunske trake debljine 0,70 mm, boje i kvalitete materijala kao osnovna pozicija, uklj.  kitnu lajsnu RŠ 15 i kompletan pričvrsni i brtveni materijal montirati vjetrootporno i s omogućenim dilatacijskim radom. Obračun po m1.</t>
  </si>
  <si>
    <t xml:space="preserve">Obračun po m1</t>
  </si>
  <si>
    <t xml:space="preserve">B.II.4.</t>
  </si>
  <si>
    <t xml:space="preserve">Dobava i ugradnja  visećeg krovnog žljeba 100x100cm, debljina 0,70 mm, boja i kvaliteta kao osnovna pozicija pokrova, s potrebnim kukama, čelima i kutnim prelazima iz alu legure otporne na savijanje i zaokretanje. </t>
  </si>
  <si>
    <t xml:space="preserve">B.II.5.</t>
  </si>
  <si>
    <t xml:space="preserve">Dobava i ugradnja kvadratićne odvodne cijevi  100x100cm iz aluminijskog lima s dvostrukim prevojem. Boja i kvaliteta materijala kao osnovna pozicija uključivo sve potrebne obujmice, držače, trnove, revizijske otvore i koljena. Sve u kompletu prema uputama proizvođača. </t>
  </si>
  <si>
    <t xml:space="preserve">B.II.6.</t>
  </si>
  <si>
    <r>
      <rPr>
        <sz val="10"/>
        <rFont val="Arial"/>
        <family val="2"/>
        <charset val="238"/>
      </rPr>
      <t xml:space="preserve">Dobava i ugradnja</t>
    </r>
    <r>
      <rPr>
        <b val="true"/>
        <sz val="10"/>
        <rFont val="Arial"/>
        <family val="2"/>
        <charset val="238"/>
      </rPr>
      <t xml:space="preserve"> </t>
    </r>
    <r>
      <rPr>
        <sz val="10"/>
        <rFont val="Arial"/>
        <family val="2"/>
        <charset val="238"/>
      </rPr>
      <t xml:space="preserve">razdjelnog sloja krovne paropropusne vodonepropusne folije.</t>
    </r>
  </si>
  <si>
    <t xml:space="preserve">B.II.7.</t>
  </si>
  <si>
    <t xml:space="preserve">Izrada, dobava i ugradnja vanjskih prozorskih ličenih limenih klupčica. RŠ 35cm. Debljina 0,6cm. U boji PVC profila.</t>
  </si>
  <si>
    <t xml:space="preserve">UKUPNO LIMARSKI RADOVI</t>
  </si>
  <si>
    <t xml:space="preserve">STOLARSKI RADOVI</t>
  </si>
  <si>
    <t xml:space="preserve">Napomena: u cijenu svake stavke, bez obzira na opis, uključiti:</t>
  </si>
  <si>
    <t xml:space="preserve">sav rad i matrijal potreban za izvedbu i ugradnju stavke, </t>
  </si>
  <si>
    <t xml:space="preserve">sav okov primjeren veličini i načinu otvaranja stavke, </t>
  </si>
  <si>
    <t xml:space="preserve">završnu obradu dovratnika i krila,</t>
  </si>
  <si>
    <t xml:space="preserve">kvaku i bravu s ključem,</t>
  </si>
  <si>
    <t xml:space="preserve">stavke izvesti prema šemama i detaljima.</t>
  </si>
  <si>
    <t xml:space="preserve">Izrada dobava i ugradnja jednokrilnih zaokretnih punih drvenih vrata. Vrata se ugrađuju suhom montažom. Dovratnik drveni sa mogučnošću regulacije prema širini špalete, krilo puno drveno obloženo laminatom u boji prema odabiru korisnika. </t>
  </si>
  <si>
    <t xml:space="preserve">U cijenu uključiti sav rad i materijal za izvedbu i ugradnju cijele stavke, opšavne letvice, kvaku i cilindar bravu s ključem, gumene brtve, podni štoper i pumpu za samozatvaranje. Kod stavke 1 i 2 podrezati krila 4cm.</t>
  </si>
  <si>
    <t xml:space="preserve">Obračun po komadu ugrađenih vrata.</t>
  </si>
  <si>
    <t xml:space="preserve">Jednokrilna vrata dim 85x210cm. STAVKA 1  </t>
  </si>
  <si>
    <t xml:space="preserve">Jednokrilna vrata dim 85x210cm s alu prostrujnom rešetkom u soklu krila dim 400x200mm. STAVKA 1a.</t>
  </si>
  <si>
    <t xml:space="preserve">Jednokrilna vrata dim 105x210cm. STAVKA 2  </t>
  </si>
  <si>
    <t xml:space="preserve">UKUPNO STOLARSKI RADOVI</t>
  </si>
  <si>
    <t xml:space="preserve">B.IV.1.</t>
  </si>
  <si>
    <t xml:space="preserve">Izrada, dobava i ugradnja čeličnih nadvoja UNP160. Profili se postavljaju po 2 u paru povezani vijkom 12/500. Ugrađuju se jedan po jedan prema presjeku zida. Zapuniti i ugraditi mortom. Raditi prvo s jedne, a kad se mort stvrdne s druge strane</t>
  </si>
  <si>
    <t xml:space="preserve">Obračun po ml.</t>
  </si>
  <si>
    <t xml:space="preserve">UNP 160</t>
  </si>
  <si>
    <t xml:space="preserve">B.IV.2.</t>
  </si>
  <si>
    <t xml:space="preserve">Izrada, dobava i ugradnja čeličnih stopa za ugradnju rogova na krovu. U cijenu uključiti vijke i pričvrsni materijal.</t>
  </si>
  <si>
    <t xml:space="preserve">Obračun po kg</t>
  </si>
  <si>
    <t xml:space="preserve">UKUPNO ČELIČNA KONSTRUKCIJA</t>
  </si>
  <si>
    <t xml:space="preserve">KERAMIČARSKI RADOVI</t>
  </si>
  <si>
    <t xml:space="preserve">B.V.1.</t>
  </si>
  <si>
    <t xml:space="preserve">Dobava i ugradnja lijepljenjem, podnih keramičkih gress  pločica 1, klase protukliznosti R9  na cementni estrih ili polimer cementnu hidro izolaciju. Pločice dimenzija cca 60x60cm prema izboru korisnika. Postava na križiće sa minimalnom fugom. Fugirati antracit fug masom. Ljepilo fleksibilno klase S1-S2.</t>
  </si>
  <si>
    <t xml:space="preserve">Obračun po m2 postavljenih pločica.</t>
  </si>
  <si>
    <r>
      <rPr>
        <b val="true"/>
        <sz val="10"/>
        <rFont val="Arial"/>
        <family val="2"/>
        <charset val="238"/>
      </rPr>
      <t xml:space="preserve">Pločice do 15</t>
    </r>
    <r>
      <rPr>
        <b val="true"/>
        <sz val="10"/>
        <rFont val="Calibri"/>
        <family val="2"/>
        <charset val="238"/>
      </rPr>
      <t xml:space="preserve">€</t>
    </r>
  </si>
  <si>
    <t xml:space="preserve">B.V.2.</t>
  </si>
  <si>
    <t xml:space="preserve">Dobava i ugradnja lijepljenjem, zidnih glaziranih keramičkih pločica dimenzija cca 20x60cm prema odabiru korisnika na žbukane zidove.Postava na križiće sa minimalnom fugom Fugirati fug masom u boji prema odabranim pločicama. Pločice se postavljaju do kote 185cm od kote gotovog poda.</t>
  </si>
  <si>
    <t xml:space="preserve">Pločice se postavljaju na sve zidove zbog održavanja.</t>
  </si>
  <si>
    <t xml:space="preserve">Pločice do 15€</t>
  </si>
  <si>
    <t xml:space="preserve">B.V.3.</t>
  </si>
  <si>
    <t xml:space="preserve">Dobava i ugradnja kutnog aluminijskog razdjelnog profila sa spoju različitih podova ili visina.</t>
  </si>
  <si>
    <t xml:space="preserve">UKUPNO KERAMIČARSKI RADOVI</t>
  </si>
  <si>
    <t xml:space="preserve">B.VI.1.</t>
  </si>
  <si>
    <t xml:space="preserve">Dobava materijala i izvedba pregradnog gips kartonskog zida ukupne debljine 12,5cm s obostranom postavom dvostrukih gips kartonskih ploča i ispunom kamenom vunom u cijeloj visini. Završno pripremljeni za ličenje i gletanje. Ploče vodoodbojne.</t>
  </si>
  <si>
    <t xml:space="preserve">Obračun po m2 </t>
  </si>
  <si>
    <t xml:space="preserve">ojačanja za vrata</t>
  </si>
  <si>
    <t xml:space="preserve">B.VI.2.</t>
  </si>
  <si>
    <t xml:space="preserve">Izrada obzida ugradbenih vodokotlića gips kartonskim parapetom sa dvostruko postavljenim pločama. Ploče vodoodbojne.</t>
  </si>
  <si>
    <t xml:space="preserve">B.VI.3,</t>
  </si>
  <si>
    <t xml:space="preserve">Dobava materijala i izvedba spuštenog stropa iz punih gips kartonskih ploča. </t>
  </si>
  <si>
    <t xml:space="preserve">UKUPNO GIPSKARTONSKI RADOVI</t>
  </si>
  <si>
    <t xml:space="preserve">B.VII.1.</t>
  </si>
  <si>
    <t xml:space="preserve">Gletanje i bojenje žbukanih i gipskartonskih zidova  vodenim disperzivnim bojama u tonu po izboru korisnika. Zidovi se gletaju i bojaju od kote 185cm od kote gotovog poda do stropa (300cm).</t>
  </si>
  <si>
    <t xml:space="preserve">Zidove gletati i kitati te višekratno nanositi boju dok se ne postigne gladak zid i jednolični nanos boje.</t>
  </si>
  <si>
    <t xml:space="preserve">Obračun po m2  </t>
  </si>
  <si>
    <t xml:space="preserve">a) žbukani zidovi</t>
  </si>
  <si>
    <t xml:space="preserve">b) gipskartonski zidovi</t>
  </si>
  <si>
    <t xml:space="preserve">B.VII.2.</t>
  </si>
  <si>
    <t xml:space="preserve">Gletanje i bojenje spuštenih stropova iz gipskartonskih ploča. Stropove bojiti disperzivnim bojama u tonu po izboru korisnika, višekratno sa svim predradnjama, do potpunog i jednoličnog pokrivanja bojom. Visina spuštenog stropa 260cm.</t>
  </si>
  <si>
    <t xml:space="preserve">Obračun po m2 obojenog stropa.</t>
  </si>
  <si>
    <t xml:space="preserve">UKUPNO SOBOSLIKARSKO LIČILAČKI RADOVI</t>
  </si>
  <si>
    <t xml:space="preserve">B.VIII.1.</t>
  </si>
  <si>
    <r>
      <rPr>
        <sz val="10"/>
        <rFont val="Arial"/>
        <family val="2"/>
        <charset val="1"/>
      </rPr>
      <t xml:space="preserve">Izrada, dostava i montaža vanjske stolarije od  PVC profila A klase. 
</t>
    </r>
    <r>
      <rPr>
        <sz val="10"/>
        <rFont val="Arial"/>
        <family val="2"/>
        <charset val="238"/>
      </rPr>
      <t xml:space="preserve">
POVRŠINSKA OBRADA : smeđa boja
OKOV : okov za zaokretno-otklopni prozor </t>
    </r>
  </si>
  <si>
    <t xml:space="preserve">PVC sistem sa šesterokomornim profilom okvira, te peterokomornim profilom krila i prečke, osnovne ugradbene dubine 74 mm, min. vidljive širine dovratnika 72 mm, spoj s krilom 110 mm (kod standardne kombinacije profila). </t>
  </si>
  <si>
    <t xml:space="preserve">Toplinska izolativnost do Uf = 1,10 W/m2K </t>
  </si>
  <si>
    <t xml:space="preserve">Ostakljenje : dvoslojno izo-staklo minimalno 4+16+6mm, jedno staklo s Low-E oblogom ispuna argonom; </t>
  </si>
  <si>
    <t xml:space="preserve">Brtvljenje je izvedeno pomoću dvije EPDM brtve na spoju krilo-dovratnik (vanjska i unutarnja brtva), jedne središnje EPDM brtve te dviju brtvi obostrano oko stakla.</t>
  </si>
  <si>
    <t xml:space="preserve">Sve mjere kontrolirati u naravi!</t>
  </si>
  <si>
    <t xml:space="preserve">U stavke uključiti kompletno sve do potpune gotovosti!</t>
  </si>
  <si>
    <t xml:space="preserve">Kompletan rad, materijal i radna skela!</t>
  </si>
  <si>
    <t xml:space="preserve">S vanjske strane dodatno izvesti silikoniranje kvalitetnim silikonom otpornim na atmosferske utjecaje i u boji profila.
Izvesti prema shemi stolarije.</t>
  </si>
  <si>
    <t xml:space="preserve">U cijeni sav materijal, izrada, dovoz, ugradnja, okov.</t>
  </si>
  <si>
    <t xml:space="preserve">Vanjske klupčice limene.</t>
  </si>
  <si>
    <t xml:space="preserve">U stavku je uključena obrada spoja na susjedne plohe zida i druge elemente u sklopu obloge pročelja, kao i sva potrebna prilagođenja i podešavanja kao i izrada radioničke dokumentacije koja se daje na uvid i odobrenje osobi koja vrši nadzor na objektu. Uz dokumentaciju potrebno je dostaviti uzorak profila i ostakljenja koji također treba odobriti nadzorna osoba.</t>
  </si>
  <si>
    <t xml:space="preserve">prozor dim 55x55cm STAVKA 1</t>
  </si>
  <si>
    <t xml:space="preserve">B.VIII.2.</t>
  </si>
  <si>
    <t xml:space="preserve">Zidarska obrada žbukanjem unutarnjih špaleta nakon ugradnje vanjske PVC stolarije.</t>
  </si>
  <si>
    <t xml:space="preserve">UKUPNO VANJSKA PVC STOLARIJA</t>
  </si>
  <si>
    <t xml:space="preserve">B.IX.1.</t>
  </si>
  <si>
    <t xml:space="preserve">B.IX.2.</t>
  </si>
  <si>
    <t xml:space="preserve">B.IX.3.</t>
  </si>
  <si>
    <t xml:space="preserve">B.IX.4.</t>
  </si>
  <si>
    <t xml:space="preserve">Dobava i ugradnja stropnog zvučnika snage 50W u prostorijama sanitarija.</t>
  </si>
  <si>
    <t xml:space="preserve">Obračun po kom.</t>
  </si>
  <si>
    <t xml:space="preserve">UKUPNO DOBAVE I UGRADNJE</t>
  </si>
  <si>
    <t xml:space="preserve">B.X.1.</t>
  </si>
  <si>
    <t xml:space="preserve">Zaštita svih obloga Pe folijom visine do 2,5m.</t>
  </si>
  <si>
    <t xml:space="preserve">B.X.2.</t>
  </si>
  <si>
    <t xml:space="preserve">Završno čišćenje prije primopredaje okoliša zgrade i unutarnjih prostorija zgrade korisniku.</t>
  </si>
  <si>
    <t xml:space="preserve">a) okoliš</t>
  </si>
  <si>
    <t xml:space="preserve">b) unutarnje prostorije</t>
  </si>
  <si>
    <t xml:space="preserve">B.X.3.</t>
  </si>
  <si>
    <t xml:space="preserve">Manji prateći radovi koji se izvode po nalogu nadzornog inženjera i evidentiraju se u građevinski dnevnik.</t>
  </si>
  <si>
    <t xml:space="preserve">Obračun po satu</t>
  </si>
  <si>
    <t xml:space="preserve">VKV</t>
  </si>
  <si>
    <t xml:space="preserve">sat</t>
  </si>
  <si>
    <t xml:space="preserve"> </t>
  </si>
  <si>
    <t xml:space="preserve">KV</t>
  </si>
  <si>
    <t xml:space="preserve">NKV</t>
  </si>
  <si>
    <t xml:space="preserve">UKUPNO REŽIJSKI RADOVI</t>
  </si>
  <si>
    <t xml:space="preserve">NAPOMENA:</t>
  </si>
  <si>
    <t xml:space="preserve">DN = unutarnji profil cijevi</t>
  </si>
  <si>
    <t xml:space="preserve">C.I.1.</t>
  </si>
  <si>
    <r>
      <rPr>
        <sz val="10"/>
        <rFont val="Arial"/>
        <family val="2"/>
        <charset val="1"/>
      </rPr>
      <t xml:space="preserve">Dobava i montaža troslojnih aluminijsko-plastičnih (PE-XC) cijevi za instalaciju </t>
    </r>
    <r>
      <rPr>
        <sz val="10"/>
        <rFont val="Arial"/>
        <family val="2"/>
        <charset val="238"/>
      </rPr>
      <t xml:space="preserve">sanitarne potrošne vode</t>
    </r>
    <r>
      <rPr>
        <sz val="10"/>
        <rFont val="Arial"/>
        <family val="2"/>
        <charset val="1"/>
      </rPr>
      <t xml:space="preserve"> izrađenih sukladno HRN EN ISO 21003-2:2008 ili  jednakovrijedna norma_______________________________________ i HRN </t>
    </r>
    <r>
      <rPr>
        <sz val="10"/>
        <rFont val="Arial"/>
        <family val="2"/>
        <charset val="238"/>
      </rPr>
      <t xml:space="preserve">EN ISO 21003-3:2008 ili  jednakovrijedna norma_______________________________________, sa spajanjem ˝press˝ spojnicama</t>
    </r>
    <r>
      <rPr>
        <sz val="10"/>
        <rFont val="Arial"/>
        <family val="2"/>
        <charset val="1"/>
      </rPr>
      <t xml:space="preserve">.  Izolaciju cijevovoda izvesti u skladu s normom DIN 1988-200 ili EnEV. Sve fitinge i fasonske komade potrebne za kvalitetnu ugradnju cijevi izvoditelj će ubrojiti u cijenu cijevi. Prilikom ugradnje pridržavati se uputa proizvođača. Obračun po m' ugrađene cijevi sa svim potrebnim spojnim, pričvrsnim i brtvećim materijalom, i potrebnim građevinskim radom u funkcionalnom stanju. </t>
    </r>
  </si>
  <si>
    <t xml:space="preserve">DN 20 mm (d  26x3,00 mm)</t>
  </si>
  <si>
    <t xml:space="preserve">DN 15 mm (d  20x2,50 mm)</t>
  </si>
  <si>
    <t xml:space="preserve">C.I.2.</t>
  </si>
  <si>
    <t xml:space="preserve">Polietilenska samoljepljiva cijevna izolacija. Zajedno sa svim potrebnim trakama i dodacima potrebnim za postavljanje izolacije oko cijevi. Potreban materijal slijedećih dimenzija i duljina: izrađen od elastomerne pjene na osnovi sintetičkog kaučuka koji je vrlo fleksibilan izolacijski materijal zatvorenih ćelija s visokim faktorom otpora difuziji vodene pare µ ≥ 10.000, niskom toplinskom vodljivošću kod 0°C, µ ≤ 0,033 W/(m·K) i ugrađenom antimikrobnom zaštitom.                                                                                                                                      U stavku je uključen sav potreban pribor i originalni materijal za montažu izolacije. Izolacija slijedećih dimenzija:</t>
  </si>
  <si>
    <t xml:space="preserve">u pregradnim zidovima i podu cijevi profila do DN 32mm</t>
  </si>
  <si>
    <t xml:space="preserve">izolacija debljine 13 mm</t>
  </si>
  <si>
    <t xml:space="preserve">C.I.3.</t>
  </si>
  <si>
    <t xml:space="preserve">Dobava i montaža kuglaste slavine, s press priključcima, sa SC-Contur, kućište od bronce prema DIN 50930-6, radni tlak: 16 bar (PN 16), radna temperatura: 110 °C, sa DVGW-ispitnim znakom. Pripadajući press priključci su predviđeni za spajanje tehnologijom prešanja i sigurnosnom konturom koja pri punjenju instalacije detektira nestisnute press spojeve. Nestisnute press spojnice se u području tlaka od 1 bar do 6,5 bar sigurno prepoznaju istjecanjem medija ili padom tlaka na ispitnom manometru i mogu se odmah dodatno prešati.                                                                     </t>
  </si>
  <si>
    <t xml:space="preserve">DN15 mm</t>
  </si>
  <si>
    <t xml:space="preserve">kom.</t>
  </si>
  <si>
    <t xml:space="preserve">DN20 mm</t>
  </si>
  <si>
    <t xml:space="preserve">C.I.4.</t>
  </si>
  <si>
    <t xml:space="preserve">Dobava i montaža podžbukni ventil, s press priključcima, sa SC-Contur, kućište od bronce, radni tlak: 16 bar (PN 16), radna temperatura: 110 °C, sa DVGW-ispitnim znakom ili jednakovrijedno - jednakovrijedna norma_______________________________________. Pripadajući press priključci su predviđeni za spajanje tehnologijom prešanja i sigurnosnom konturom koja pri punjenju instalacije detektira nestisnute press spojeve. Nestisnute press spojnice se u području tlaka od 1 bar do 6,5 bar sigurno prepoznaju istjecanjem medija ili padom tlaka na ispitnom manometru i mogu se odmah dodatno prešati.                                                                     </t>
  </si>
  <si>
    <t xml:space="preserve">Obračun po komadu ugrađenom podžbuknom ventilu sa svim potrebnim spojnim i brtvećim materijalom i radom u funkcionalnom stanju.</t>
  </si>
  <si>
    <t xml:space="preserve">C.I.5.</t>
  </si>
  <si>
    <r>
      <rPr>
        <sz val="10"/>
        <rFont val="CRO_Light"/>
        <family val="0"/>
        <charset val="1"/>
      </rPr>
      <t xml:space="preserve">Dobava i montaža </t>
    </r>
    <r>
      <rPr>
        <sz val="10"/>
        <rFont val="CRO_Light"/>
        <family val="0"/>
        <charset val="238"/>
      </rPr>
      <t xml:space="preserve">vratašca</t>
    </r>
    <r>
      <rPr>
        <sz val="10"/>
        <rFont val="CRO_Light"/>
        <family val="0"/>
        <charset val="1"/>
      </rPr>
      <t xml:space="preserve"> za ugradnju na mjestima glavnih ventila u zidu. Vratašca je potrebno ugraditi preko okvira koji se ugrađuje u zid. Ispuna vratašca veličine keramičkim pločica je pločica, a ista vratašca učvrstiti u okvir sa magnetima. Stavka uključuje sav potreban rad i materijal za kvalitetnu ugradnju vratašaca.</t>
    </r>
  </si>
  <si>
    <t xml:space="preserve">vel. 20x20cm</t>
  </si>
  <si>
    <t xml:space="preserve">C.I.6.</t>
  </si>
  <si>
    <r>
      <rPr>
        <sz val="10"/>
        <rFont val="Arial"/>
        <family val="2"/>
        <charset val="1"/>
      </rPr>
      <t xml:space="preserve">Izrada </t>
    </r>
    <r>
      <rPr>
        <sz val="10"/>
        <rFont val="Arial"/>
        <family val="2"/>
        <charset val="238"/>
      </rPr>
      <t xml:space="preserve">priključka interne sanitarne </t>
    </r>
    <r>
      <rPr>
        <sz val="10"/>
        <rFont val="Arial"/>
        <family val="2"/>
        <charset val="1"/>
      </rPr>
      <t xml:space="preserve">mreže na novi cijevovod unutar predmetnog zahvata. Obračun po komadu izvedenom priključku u funkcionalnom stanju sa svim potrebnim materijalom i radom. </t>
    </r>
  </si>
  <si>
    <t xml:space="preserve">C.I.7.</t>
  </si>
  <si>
    <r>
      <rPr>
        <sz val="10"/>
        <rFont val="Arial"/>
        <family val="2"/>
        <charset val="238"/>
      </rPr>
      <t xml:space="preserve">Ispitivanje interne vodovodne instalacije</t>
    </r>
    <r>
      <rPr>
        <sz val="10"/>
        <rFont val="Arial"/>
        <family val="2"/>
        <charset val="1"/>
      </rPr>
      <t xml:space="preserve"> na protočnost i nepropusnost. Ispitni tlak mora biti 1,5 NP. NP (nazivni pritisak) je 10 Bar. Vrijeme trajanja tlačne probe je 2 sata. Za vrijeme trajanja tlačne probe ne smije biti propuštanja na spojevima i pada tlaka na manometru. Prilikom ispitivanja u svemu postupiti prema Pravilniku vodovoda, odredbama DIN 4279 i uputama DVGW, radni list W 322.</t>
    </r>
  </si>
  <si>
    <t xml:space="preserve">Obračun po komplet ispitanom sustavu.</t>
  </si>
  <si>
    <t xml:space="preserve">kpl.</t>
  </si>
  <si>
    <t xml:space="preserve">C.I.9.</t>
  </si>
  <si>
    <t xml:space="preserve">UKUPNO VODOVOD</t>
  </si>
  <si>
    <t xml:space="preserve">C.II.1.</t>
  </si>
  <si>
    <t xml:space="preserve">Dobava i montaža, plastičnih PP debeloslojnih, niskošumnih kanalizacijski cijevi, ojačani mineralima i fitnga. Cijevi će se koristiti za kompletan razvod fekalne i oborinske kanalizacije u objektu. Međusobni spoj cijevi treba izvesti uz pomoć kompezacijskh spojnica a cijev učvrstiti klasičnim obujnicama za kanalizacijske cijevi. Nivo niskošumnosti cijevnog sutava mora biti u skladu DIN 4109 ili  jednakovrijedna norma_______________________________________ za povećane zahtjeve zaštite od buke. Vatrootpornost po DIN 4102 ili  jednakovrijedna norma_______________________________________, B2 i otpornost na vruću  vodu po DIN 1986 ili  jednakovrijedna norma_______________________________________ što znači max. kratkotrajno opterećenje 95ºC. Sustav mora biti sukladan HRN EN 1451-1 ili  jednakovrijedna norma_______________________________________ i HRN EN 1451-2 ili  jednakovrijedna norma_______________________________________. Fasonski komadi se ne obračunavaju posebno nego se uključuju u metražu instalacije. Cijevi se učvršćuju na zid obujmicama. U stavku ulazi dobava i montaža kanalizacijskih cijevi, fazonskih komada, spojnog i brtvenog materijala i potrebni građevinski radovi  koji su već uključeni u troškovniku građevinsko obrtničkih radova. </t>
  </si>
  <si>
    <t xml:space="preserve">Obračun se vrši po m' kompletno montirane, ugrađene i ispitane cijevi zajedno sa svim spojnim, brtvećim i pomoćnim materijalom i radom u funkcionalnom stanju.</t>
  </si>
  <si>
    <t xml:space="preserve">DN 40 mm</t>
  </si>
  <si>
    <t xml:space="preserve">DN 50 mm</t>
  </si>
  <si>
    <t xml:space="preserve">DN 100 mm</t>
  </si>
  <si>
    <t xml:space="preserve">C.II.2.</t>
  </si>
  <si>
    <t xml:space="preserve">Dobava i montaža  vratašca na najnižoj i na najvišoj etaži kanalskih vertikala. 20x20cm, sa unutarnjim pantnama. U stavku ulazi dobava i montaža vratašca sa ugradbenim okvirom, sav potreban materijal i građevinski rad (uštemavanje zida i zatvaranje preostalih oštećenja ako je potrebno). Obračun po komadu montiranih vratašca u funkcionalnom stanju zajedno sa bravicom i ključem.</t>
  </si>
  <si>
    <t xml:space="preserve">C.II.3.</t>
  </si>
  <si>
    <t xml:space="preserve">Dobava i montaža,kanalizacionih cijevi i fazonskih komada položenih za oborisnku odvodnju odvodnje. Cijevi moraju biti u skladu s  HRN EN 877 ili jednakovrijedna norma_______________________________________ i HRN EN 19522 ili jednakovrijedna norma_______________________________________. Fasonski komadi se ne obračunavaju posebno nego se uključuju u metražu instalacije. Cijevi se učvršćuju na zid obujmicama. 
</t>
  </si>
  <si>
    <t xml:space="preserve">Obračun se vrši po ml kompletno montirane, ugrađene i ispitane cijevi zajedno sa svim spojnim, brtvenim i pomoćnim materijalom i radom u funkcionalnom stanju.</t>
  </si>
  <si>
    <t xml:space="preserve">DN100 mm</t>
  </si>
  <si>
    <t xml:space="preserve">C.Č. DN100 mm</t>
  </si>
  <si>
    <t xml:space="preserve">C.II.4.</t>
  </si>
  <si>
    <t xml:space="preserve">Dobava i montaža plastičnog podnog sifona s inox rešetkom dimenzije 121 x 121 mm, s odvodnim priključkom DN 50 mm za ugradnju u sanitarnim čvorovima. U stavku ulazi: dobava i montaža plastičnih podnih sifona, izvedba priključaka na dovodnu i odvodnu cijev, izrada spoja hidroizolacije i po potrebi sitni građevinski radovi (uštemavanje otvora za sifon). Obračun po komadu ugrađenom podnom sifonu u funkcionalnom stanju sa svim potrebnim spojnim i izolacijskim i brtvenim materijalom i radom.</t>
  </si>
  <si>
    <t xml:space="preserve">podni odvod</t>
  </si>
  <si>
    <t xml:space="preserve">C.II.5.</t>
  </si>
  <si>
    <t xml:space="preserve">UKUPNO ODVODNJA</t>
  </si>
  <si>
    <t xml:space="preserve">C.III.1.</t>
  </si>
  <si>
    <t xml:space="preserve">Dobava i ugradnja umivaonika u sanitarne čvorove: proizvod po izboru investitora ili projektanta interijera. U stavku ulazi: ugradnja umivaonika, sifona, dva kutna ventila i mješalice za umivaonik, svog pričvrsnog, brtvenog i spojnog materijala, te sav potreban rad. Min. 2 klasa po EU Water Label do max. 6l/min. Prilikom ugradnje pridržavati se uputa proizvođača. Obračun po komadu komplet ugrađenog umivaonika u funkcionalnom stanju sa svim potrebnim spojnim i brtvećim materijalom i radom.  </t>
  </si>
  <si>
    <t xml:space="preserve">Komplet u funkcionalnoj izvedbi sastoji se od:</t>
  </si>
  <si>
    <t xml:space="preserve">SAMONOSIVI ELEMENT </t>
  </si>
  <si>
    <t xml:space="preserve">UMIVAONIK 60x46x19 cm </t>
  </si>
  <si>
    <t xml:space="preserve">MJEŠALICA ZA UMIVAONIK JEDNORUČNA</t>
  </si>
  <si>
    <t xml:space="preserve">SIFON ZA UMIVAONIK </t>
  </si>
  <si>
    <t xml:space="preserve">C.III.2.</t>
  </si>
  <si>
    <t xml:space="preserve">Dobava i ugradnja umivaonika u sanitarne čvorove za invalide: proizvod po izboru investitora ili projektanta interijera. U stavku ulazi: ugradnja umivaonika, sifona, dva kutna ventila i mješalice za umivaonik, svog pričvrsnog, brtvenog i spojnog materijala, te sav potreban rad. Min. 2 klasa po EU Water Label do max. 6l/min. Prilikom ugradnje pridržavati se uputa proizvođača. Obračun po komadu komplet ugrađenog umivaonika u funkcionalnom stanju sa svim potrebnim spojnim i brtvećim materijalom i radom.  </t>
  </si>
  <si>
    <t xml:space="preserve">C.III.3.</t>
  </si>
  <si>
    <t xml:space="preserve">Dobava i montaža konzolne keramičke WC školjke u sanitarne čvorove: proizvod po izboru investitora ili projektanta interijera. U stavku ulazi: ugradnja WC školjke, ugradbenog vodokotlića, tipkala, WC daske, WC četke te svog pričvrsnog, brtvenog i spojnog materijala, te sav potreban rad. Min. 2 klasa po EU Water Label do max. 6l/min.  Prilikom ugradnje pridržavati se uputa proizvođača. Obračun po komadu komplet ugrađenog WC-a u funkcionalnom stanju sa svim potrebnim spojnim i brtvećim materijalom i radom. </t>
  </si>
  <si>
    <t xml:space="preserve">UGRADBENI VODOKOTLIĆ </t>
  </si>
  <si>
    <t xml:space="preserve">WC ŠKOLJKA S DASKOM I POKLOPCEM </t>
  </si>
  <si>
    <t xml:space="preserve">WC TIPKA</t>
  </si>
  <si>
    <t xml:space="preserve">WC ČETKA </t>
  </si>
  <si>
    <t xml:space="preserve">WC DRŽAČ TOALETNOG PAPIRA</t>
  </si>
  <si>
    <t xml:space="preserve">C.III.4.</t>
  </si>
  <si>
    <t xml:space="preserve">Dobava i montaža konzolne keramičke WC školjke u sanitarne čvorove za invalide: proizvod po izboru investitora ili projektanta interijera. U stavku ulazi: ugradnja WC školjke, ugradbenog vodokotlića, tipkala, WC daske, WC četke te svog pričvrsnog, brtvenog i spojnog materijala, te sav potreban rad. Min. 2 klasa po EU Water Label do max. 6l/min.  Prilikom ugradnje pridržavati se uputa proizvođača. Obračun po komadu komplet ugrađenog WC-a u funkcionalnom stanju sa svim potrebnim spojnim i brtvećim materijalom i radom. </t>
  </si>
  <si>
    <t xml:space="preserve">OKRETNO - ZAOKRETNE RUČKE</t>
  </si>
  <si>
    <t xml:space="preserve">KLIZNE HVATALJKE</t>
  </si>
  <si>
    <t xml:space="preserve">PREČKE ZA HVATALJKE 1x2</t>
  </si>
  <si>
    <t xml:space="preserve">C.III.5.</t>
  </si>
  <si>
    <t xml:space="preserve">Dobava i montaža pisoara. U stavku ulazi: ugradnja pisoara, montažnog elementa za pisoar, senzorske ploče za ispiranje pisoara (ispiranje bez dodira), izljevnog sifona DN 50 mm, svog pričvrsnog, brtvenog i spojnog materijala, te sav potreban rad. Prilikom ugradnje pridržavati se uputa proizvođača. Obračun po komadu komplet ugrađenom pisoaru u funkcionalnom stanju sa svim potrebnim spojnim i brtvećim materijalom i radom.</t>
  </si>
  <si>
    <t xml:space="preserve">PISOAR </t>
  </si>
  <si>
    <t xml:space="preserve">UGRADBENI ELEMENT ZA PISOAR </t>
  </si>
  <si>
    <t xml:space="preserve">ELEKTRONSKA INFRACRVENA ARMATURA ZA ISPIRANJE PISOARA </t>
  </si>
  <si>
    <t xml:space="preserve">C.III.6.</t>
  </si>
  <si>
    <t xml:space="preserve">Dobava i montaža polukristalnih ogledala iznad umivaonika za invalide sa mogućnošću nagiba dimenzija 50x70 cm, debljine 4mm, koje je s unutrašnje strane plastificirano kao zaštita od vlage, a pričvršćeno je o zid. Dimenzije i oblikovanje ogledala u potpunosti u skladu s propozicijama utvrđenim u važećem pravilniku za ovu vrstu sanitarija.</t>
  </si>
  <si>
    <t xml:space="preserve">Ogledala se postavljaju iznad umivaonika. </t>
  </si>
  <si>
    <t xml:space="preserve">Obračun po komadu kompletno izrađenog i montiranog ogledala uključujući sav potreban pomoćni materijal za montažu (vijci, tiple, nosači ogledala). </t>
  </si>
  <si>
    <t xml:space="preserve">C.III.7.</t>
  </si>
  <si>
    <t xml:space="preserve">Dobava i montaža polukristalnih ogledala dimenzija 50x70 cm, debljine 4mm, koje je s unutrašnje strane plastificirano kao zaštita od vlage, a pričvršćeno je o zid.</t>
  </si>
  <si>
    <t xml:space="preserve">Ogledala se postavljaju iznad svakog umivaonika.</t>
  </si>
  <si>
    <t xml:space="preserve">Obračun po komadu kompletno izrađenog i montiranog ogledala uključujući sav potreban pomoćni materijal za montažu (vijci, tiple, nosači ogledala).</t>
  </si>
  <si>
    <t xml:space="preserve">C.III.8.</t>
  </si>
  <si>
    <t xml:space="preserve">Dobava i montaža  koševa za otpad volumena 50litara±10%.</t>
  </si>
  <si>
    <t xml:space="preserve">Postavljaju se pokraj svakog umivaonika, odnosno bloka umivaonika. Obračun po komadu po komadu nabavljenog koša za otpad.</t>
  </si>
  <si>
    <t xml:space="preserve">Postaviti uz umivaonike.</t>
  </si>
  <si>
    <t xml:space="preserve">C.III.9.</t>
  </si>
  <si>
    <t xml:space="preserve">Dobava, donos i ugradnja zidnog držača za tekući sapun.</t>
  </si>
  <si>
    <t xml:space="preserve">Obračun po komadu kompletno montiranog zidnog držača za tekući sapun, uključujući sav potreban materijal za montažu.</t>
  </si>
  <si>
    <t xml:space="preserve">C.III.10.</t>
  </si>
  <si>
    <t xml:space="preserve">Dobava i montaža držača za papirnate ručnike kao.</t>
  </si>
  <si>
    <t xml:space="preserve">Obračun po komadu kompletno montiranog zidnog držača za papirnate ručnike, uključujući sav potreban materijal za montažu.</t>
  </si>
  <si>
    <t xml:space="preserve">UKUPNO SANITARIJE</t>
  </si>
  <si>
    <t xml:space="preserve">C.IV.1.</t>
  </si>
  <si>
    <t xml:space="preserve">Pronalaženje i precizno detektiranje postojećih instalacija vodovoda i kanalizacije, koje i dalje ostaju u upotrebi, a služe za snabdijevanje vodom i odvodnju, te kao priključne instalacije.</t>
  </si>
  <si>
    <t xml:space="preserve">Njihovo obilježavanje i osiguranje od eventualnih oštećenja prilikom izvođenja radova na rekonstrukciji i montaži novih instalacija vodovoda i odvodnje.</t>
  </si>
  <si>
    <t xml:space="preserve">C.IV.2.</t>
  </si>
  <si>
    <t xml:space="preserve">Blindiranje i demontaža postojeće opreme, vodovodnih i kanalizacionih cijevi raznih vrsta i profila i pripadajućih faz. komada smještenih u zidovima, vidljivo na zidu, u šundovima, u podu, pod stropom, u usjecima, horizontalno i vertikalno postavljenih.  </t>
  </si>
  <si>
    <t xml:space="preserve">Demontaža sanitarnih predmeta s pripadajućom armaturom, ogledalima, i sitnog sanitarnog pribora, sifona i podnih slivnika.</t>
  </si>
  <si>
    <t xml:space="preserve">U cijenu treba uključiti razbijanja, štemanja, bušenja da bi se mogla izvršiti demontaža te odlaganje odnosno odvoženje na gradski deponij, te kod većih oštećenja zbog demontaže u zidovima i stropovima koji ostaju u funkciji dovođenja u prvobitno stanje.</t>
  </si>
  <si>
    <t xml:space="preserve">sanitarna galanterija</t>
  </si>
  <si>
    <t xml:space="preserve">sanitarni predmeti </t>
  </si>
  <si>
    <t xml:space="preserve">vodovoda </t>
  </si>
  <si>
    <t xml:space="preserve">kanalizacije </t>
  </si>
  <si>
    <t xml:space="preserve">C.IV.3.</t>
  </si>
  <si>
    <t xml:space="preserve">Izvedba šliceva  za izradu spojeva kanalizacijskih i vodovodnih cijevi do pojedinih vertikala i sanitarnih uređaja. Obračun po m' izvedenog šlica za ugradnju cijevi.</t>
  </si>
  <si>
    <t xml:space="preserve">šlic širine  10-15/15 cm</t>
  </si>
  <si>
    <t xml:space="preserve">C.IV.4.</t>
  </si>
  <si>
    <t xml:space="preserve">Izvedba prodora u zidovima za izradu spojeva kanalizacijskih i vodovodnih cijevi do pojedinih vertikala i sanitarnih uređaja. Prodori se izrađuju  cca 0,04m2 u zidu debljine 20 cm. Obračun se po komadu izvedenog prodora za ugradnju cijevi.</t>
  </si>
  <si>
    <t xml:space="preserve">DN 75mm</t>
  </si>
  <si>
    <t xml:space="preserve">DN 100mm</t>
  </si>
  <si>
    <t xml:space="preserve">C.IV.5.</t>
  </si>
  <si>
    <t xml:space="preserve">Čišćenje gradilišta, odvoz preostalog otpadnog materijala koji nastane prilikom izvedbe  kamionima na gradsku deponiju na udaljenost od 15 km ili veću, u dogovoru sa investitorom. Uračunat je utovar, istovar, te grubo planiranje na mjestu istovara. 
Obračun po m3.</t>
  </si>
  <si>
    <t xml:space="preserve">C.V.1.</t>
  </si>
  <si>
    <t xml:space="preserve">Izrada izvedbene projektno-tehničke dokumentacije instalacija vodovoda i odvodnje unutar i izvan objekta. Izvoditelj je dužan projekt predati nadzornom inženjeru na ovjeru.</t>
  </si>
  <si>
    <t xml:space="preserve">C.V.2.</t>
  </si>
  <si>
    <t xml:space="preserve">Dobava i montaža natpisnih pločica i samoljepivih naljepnice za oznake opreme i elemenata postrojenja za njihovo korištenje.</t>
  </si>
  <si>
    <t xml:space="preserve">UKUPNO OSTALI RADOVI</t>
  </si>
  <si>
    <t xml:space="preserve">D.1.</t>
  </si>
  <si>
    <t xml:space="preserve">Odspajanje i demontaža postojeće el. instalacije u objektu (razdjelnik, kabeli, utičnice, prekidači, priključnice EK,  i dr.), te odvoz u spremište ili na otpad (prema dogovoru s investitorom). Obračunati po radnom satu KV električara.</t>
  </si>
  <si>
    <t xml:space="preserve">D.2.</t>
  </si>
  <si>
    <t xml:space="preserve">Dobava i ugradnja instalacijskih cijevi i polica komplet sa spojnim i montažnim materijalom:</t>
  </si>
  <si>
    <t xml:space="preserve">CS20</t>
  </si>
  <si>
    <t xml:space="preserve">CS40</t>
  </si>
  <si>
    <t xml:space="preserve">D.3.</t>
  </si>
  <si>
    <t xml:space="preserve">Dobava i polaganje u prethodno postavljene instalacijske kanale, zaštitne cijevi i djelomično na obujmice kabela slijedećih tipova:
Svi potrebni radovi, štemanje, bušenje, rezanje, uključujući gipskartonske i soboslikarske.</t>
  </si>
  <si>
    <t xml:space="preserve">PP-Y 3x1,5mm2</t>
  </si>
  <si>
    <t xml:space="preserve">PP-Y 3x2,5mm2</t>
  </si>
  <si>
    <t xml:space="preserve">D.4.</t>
  </si>
  <si>
    <t xml:space="preserve">Dobava, montaža i spajanje podžbuknog elektroinstalacijskog materijala. </t>
  </si>
  <si>
    <t xml:space="preserve">a) prekidač obični</t>
  </si>
  <si>
    <t xml:space="preserve">b) utičnica 230V</t>
  </si>
  <si>
    <t xml:space="preserve">D.5.</t>
  </si>
  <si>
    <t xml:space="preserve">Dobava, montaža i spajanje elektroinstalacijskog materijala</t>
  </si>
  <si>
    <t xml:space="preserve">razvodna kutija 80x80 n/ž </t>
  </si>
  <si>
    <t xml:space="preserve">D.6.</t>
  </si>
  <si>
    <t xml:space="preserve">Izrada izvoda i spajanje napajanja opreme i uređaja:</t>
  </si>
  <si>
    <t xml:space="preserve">a)ventilator</t>
  </si>
  <si>
    <t xml:space="preserve">D.7.</t>
  </si>
  <si>
    <t xml:space="preserve">Dobava, montaža i spajanje sitnog spojnog i montažnog materijala.</t>
  </si>
  <si>
    <t xml:space="preserve">D.8.</t>
  </si>
  <si>
    <t xml:space="preserve">Razne oznake za označavanje kabela i elemenata.</t>
  </si>
  <si>
    <t xml:space="preserve">D.9.</t>
  </si>
  <si>
    <t xml:space="preserve">Ispitivanje cjelokupne instalacije jake struje i probni rad</t>
  </si>
  <si>
    <t xml:space="preserve">RASVJETA</t>
  </si>
  <si>
    <t xml:space="preserve">Opća rasvjeta</t>
  </si>
  <si>
    <t xml:space="preserve">Sve svjetiljke moraju biti proizvedene sukladno zahtjevima standarda proizvodnje HRN EN 60598:2009 - CEI 34.21 ili jednakovrijedno. Servis svjetiljki omogućen bez specijaliziranog alata. 
Sve svjetiljke moraju imati LED izvor, ZHAGA kompatibilan, konzistencije boje (SDMC)≤3. Odziv boje LED izvora (Ra) ≥80. Najveći presjek kabela 2.5mm2, napajane sa mrežnog priključka 220-240V 50-60Hz. Svjetiljke trebaju zadovoljavati granice i metode mjerenja značajka radio smetnji električnih rasvjetnih uređaja prema HRN EN 55015:20137A1:2015 ili jednakovrijedno, svjetlotehničke zahtjeve prema standardu HRN EN 12464-1:2012 ili jednakovrijedno, imati ENEC certifikat, te zadovoljavati opće zahtjeve prema HRN EN 60598-1:2009 ili jednakovrijedno. Prema standardu IEC/EN62471:2008 ili jednakovrijedno svjetiljke su klasificirane u grupu fotobiološkog zračenja RG0 (izuzeta od rizika). Vijek trajanja izvora: Ne manje od 50.000h, L80B10, svjetiljka testirana na ambijentalnoj temperaturi 25°C
Vijek trajanja izvora dokazan TM21 izvješćem. 
Jamstvo na sve svjetiljke opće rasvjete: ne manje od 7 godina.
Svi proizvodi moraju biti razvijeni i proizvedeni unutar EN ISO 9001:2015 ili jednakovrijedno  certificirane tvornice.</t>
  </si>
  <si>
    <t xml:space="preserve">Sigurnosna rasvjeta</t>
  </si>
  <si>
    <t xml:space="preserve">Sve svjetiljke i dijelovi centralnog sustava moraju biti proizvedeni sukladno zahtjevima standarda proizvodnje HRN EN 60598:2009 - CEI 34.21 ili jednakovrijedno, HRN EN 62384:2008 ili jednakovrijedno, HRN EN 50172:2008 ili jednakovrijedno. Svjetiljke moraju biti u skladu sa HRN EN 60598-1 ili jednakovrijedno, HRN EN 60598-2-22 ili jednakovrijedno, HRN EN 1838 ili jednakovrijedno, HRN EN 50171 ili jednakovrijedno standardima.
Vijek trajanja izvora: Ne manje od 50.000h. 
Jamstvo na svjetiljke i centralni baterijski sustav: ne manje od 2 godine.
Svi proizvodi moraju biti razvijeni i proizvedeni unutar EN ISO 9001:2015 ili jednakovrijedno certificirane tvornice.</t>
  </si>
  <si>
    <t xml:space="preserve">D.10.</t>
  </si>
  <si>
    <t xml:space="preserve">Dobava, montaža i spajanje stropne nadgradne, direktne svjetiljke, izrađene od aluminija, elektrostatski plastificiranog sa satiniranim opal polikarbonatnim difuzorm (SOP). 
Izvor: PCB LED moduli velikog svjetlosnog toka, SMD LED srednje snage, SDMC≤3
Temperatura boje svjetla (od - do) (CCT), odziv boje (RA): 2950 - 3050 K, (±100K), Ra&gt;90
Predspojna sprava: strujno upravljiva, konstantnog izlaza (FO), smještena u kućištu svjetiljke
Okvirne dimenzije svjetiljke (od - do): φ 105 - 115 mm, H 97 - 107 mm 
Ukupni svjetlosni tok (φ - min): 937 lm
Ukupna snaga (P - max): 11 W
Efikasnost svjetiljke (LEF - min): 85 lm/W
Iskoristivost (LOR - min): 100 %
Blještanje (UGR - max): 24.7
IP zaštita (min): 43
Jamstvo na proizvod: Ne manje od 7 godina.
Tip kao:</t>
  </si>
  <si>
    <t xml:space="preserve">Nola C RG SOP 940 lm 11 W 930 FO IP43 matte white/matte white</t>
  </si>
  <si>
    <t xml:space="preserve">a) Materijal:</t>
  </si>
  <si>
    <t xml:space="preserve">b) Rad:</t>
  </si>
  <si>
    <t xml:space="preserve">D.11.</t>
  </si>
  <si>
    <t xml:space="preserve">Dobava, montaža i spajanje stropnog nadgradnog rasvjetnog tijela protupanične rasvjete sa piktogramom smjer ''izlaz dolje'', IP zaštite 65, kućišta izrađenog od bijelog polikarbonata s transparentnim polikarbonatnim pokrovom i pleksiglasom, svjetiljka se koristi za označavanje smjera evakuacije, 220÷240VAC/50÷60Hz napajanje, elektronička predspojna naprava sa vlastitim napajanjem, sa inverterom za nužnu rasvjetu u pripravnom modu rada i hermetički zatvorenom hibridnom (LiFePO4) baterijom autonomije 1h, sa funkcijom autotesta, s elektronskom zaštitom protiv potpunog pražnjenja baterije, 2P+T priključne stezaljke za max. presjek kabela 2.5mm². Udaljenost uočavanja VD 25m. Instalirane max. snage sustava rasvjete 4W. 
Jamstvo na proizvod: Ne manje od 2 godine.
Tip kao:</t>
  </si>
  <si>
    <t xml:space="preserve">EXIT M 2W LED 340 lm PREMIUM IP65 1h + pleksiglas + piktogram smjer dolje</t>
  </si>
  <si>
    <t xml:space="preserve">UKUPNO ELEKTROTEHNIČKE INSTALACIJE</t>
  </si>
  <si>
    <t xml:space="preserve">E.I.1.</t>
  </si>
  <si>
    <t xml:space="preserve">Demontaža postojećih aluminijskih radijatora.  U stavci demontaže je potrebno uključiti i:
a. Demontaža priključne armature na cijevnom razvodu tople vode (zaporni ventil,  ventil, ,...) i demontaža cijevnog razvoda.
b. Pražnjenje i punjenje ogrjevne vode iz cijevnog razvoda.
c. Demontirani radijatori i čelični cijevovod se zbrinjavaju
d. Zaporna armatura se zbrinjava
U cijeni demontaže je potrebno predvidjeti i sve potrebne skele, fiksne i pomične za rad na visini, ovjesni i priključni materijal sukladno postojećim propisima. Cijevni razvod se zbrinjava. Potvrda o zbrinjavanju na ovlaštenoj deponiji se dostavlja investitoru.</t>
  </si>
  <si>
    <t xml:space="preserve">Cijevni razvod od čeličnih cijevi ( DN 15 do DN25)</t>
  </si>
  <si>
    <t xml:space="preserve">Članaka br.: 16</t>
  </si>
  <si>
    <t xml:space="preserve">kpl</t>
  </si>
  <si>
    <t xml:space="preserve">Članaka br.: 12</t>
  </si>
  <si>
    <t xml:space="preserve">E.I.2.</t>
  </si>
  <si>
    <t xml:space="preserve">Pločasti radijatori za radni tlak do 10 bara, površinski zaštićeni, isporučeni s tipskim ovjesnim priborom (radijatorskim odzračnim i ispusnm pipcem), te tvornički zatvorenim priključkom odnosno za klasičnu ugradnju ventila i prigušnica. </t>
  </si>
  <si>
    <t xml:space="preserve">profil tip 600/80</t>
  </si>
  <si>
    <t xml:space="preserve">Radijator min. = 1.035 W</t>
  </si>
  <si>
    <t xml:space="preserve">Radijator min. = 2.070 W</t>
  </si>
  <si>
    <t xml:space="preserve">E.I.3.</t>
  </si>
  <si>
    <t xml:space="preserve">Tlačno neovisni termostatski radijatorski ventil s predregulacijskom skalom od 1-7 i N za podešavanje protoka od: 25-135l/h, certificiran prema EN215 za dvocijevne sustave grijanja s prisilnom cirkulacijom, za ugradnju na radijatore.</t>
  </si>
  <si>
    <t xml:space="preserve">Kutna izvedba</t>
  </si>
  <si>
    <t xml:space="preserve">E.I.4.</t>
  </si>
  <si>
    <t xml:space="preserve">Termostatska glava , za regulaciju temperature prostora. </t>
  </si>
  <si>
    <t xml:space="preserve">E.I.5.</t>
  </si>
  <si>
    <t xml:space="preserve">Radijatorski zaporni ventil povrata (prigušnica)  za ugradnju u povrat radijatora, kutne ili ravne izvedbe.</t>
  </si>
  <si>
    <t xml:space="preserve">E.I.6.</t>
  </si>
  <si>
    <t xml:space="preserve">Bakrene cijevi</t>
  </si>
  <si>
    <t xml:space="preserve">a) DN 20</t>
  </si>
  <si>
    <t xml:space="preserve">b) DN 25</t>
  </si>
  <si>
    <t xml:space="preserve">E.I.7.</t>
  </si>
  <si>
    <t xml:space="preserve">Građevinska  pripomoć, sa bušenjima, otvaranjem prodora za prolaz instalacija  i ponovnim zatvaranjem u prvobitno stanje. U stavku uključeno skupljanje otpadnog materijala nastalog svim opisanim radovima, te odvoz i zbrinjavanje istog bez iznimke.</t>
  </si>
  <si>
    <t xml:space="preserve">E.I.8.</t>
  </si>
  <si>
    <t xml:space="preserve">Sitni    potrošni   i   spojni   materijal  neophodan   za   ispravno izvođenje radova</t>
  </si>
  <si>
    <t xml:space="preserve">E.I.9.</t>
  </si>
  <si>
    <t xml:space="preserve">Pražnjenje i punjenje cijevne mreže</t>
  </si>
  <si>
    <t xml:space="preserve">E.I.10.</t>
  </si>
  <si>
    <t xml:space="preserve">Razni tipski, pocinčani materijal za ovješenje i učvrščenje (držači cjevovoda, obujmice, zavješenja, pričvrsnice, podupore te ostala pomoćna učvršćenja za montažu, uz potrebne matice i vijke) sa umecima za zvučnu izolaciju, sve u potrebnoj količini i kvaliteti.</t>
  </si>
  <si>
    <t xml:space="preserve">E.I.11.</t>
  </si>
  <si>
    <t xml:space="preserve">Troškovi prijevoza i uskladištenja specificirane opreme i materijala od mjesta nabavke do gradilišta, troškovi dovoza i odvoza alata potrebnog za montažu instalacije, svi prijenosi po gradilištu,  te odvoz preostalog materijala, uključivo čišćenje gradilišta.</t>
  </si>
  <si>
    <t xml:space="preserve">E.I.12.</t>
  </si>
  <si>
    <t xml:space="preserve">Montaža opreme, instalacije i svog navedenog materijala do pune pogonske gotovosti. Montažu opreme treba izvršiti prema uputama proizvođača. Montažu u svemu treba izvesti prema projektnim nacrtima, tehničkom opisu i ovom troškovniku, sa svim potrebnim sitnim montažnim materijalom. Radove treba izvesti stručna radna snaga uz stručni nadzor.</t>
  </si>
  <si>
    <t xml:space="preserve">U cijeni montaže treba predvidjeti i sve potrebne skele, fiksne i pomične za rad na visini, sukladno postojećim propisima.</t>
  </si>
  <si>
    <t xml:space="preserve">Provesti trodnevni probni pogon instalacije i pogonske opreme, uz reguliranje svih uređaja od strane ovlaštenih osoba. Uključiti konačno puštanje instalacije u pogon zajedno sa svim potrebnim podešavanjima i mjerenjima, dokumentirati ovjerenim zapisnicima. </t>
  </si>
  <si>
    <t xml:space="preserve">Provesti grubo i fino balansiranje i umjeravanje pojedinih grana cjevovoda radi ravnomjernog rasporeda topline, uz potpuno postizanje projektom predviđenih parametara. Izvodi neovisna ovlaštena ustanova uz suglasnost nadzornog inženjera. Uključiti popratne zapisnike.</t>
  </si>
  <si>
    <t xml:space="preserve">Nakon montaže vodenog dijela, obaviti tlačnu probu instalacije prema DIN-u 4756 uz sastavljanje odgovarajućeg zapisnika. Provesti trodnevni probni pogon instalacije i pogonske opreme, uz reguliranje i puštanje u podon svih uređaja od strane ovlaštenih osoba. Uključiti konačno puštanje instalacije u pogon zajedno sa svim potrebnim podešavanjima i mjerenjima, dokumentirati ovjerenim zapisnicima. </t>
  </si>
  <si>
    <t xml:space="preserve">E.I.13.</t>
  </si>
  <si>
    <t xml:space="preserve">Stalno čišćenje gradilišta od preostalog materijala i različite ambalaže, kao i zaštita ugrađene i instalirane opreme od utjecaja radova na objektu (zaštita od prašine, oštećivanja i slično).</t>
  </si>
  <si>
    <t xml:space="preserve">UKUPNO  INSTALACIJA GRIJANJA</t>
  </si>
  <si>
    <t xml:space="preserve">E.2.</t>
  </si>
  <si>
    <t xml:space="preserve">E.2.3.</t>
  </si>
  <si>
    <t xml:space="preserve">Dobava fasadne žaluzine okruglog presjeka</t>
  </si>
  <si>
    <t xml:space="preserve">Ø 250</t>
  </si>
  <si>
    <t xml:space="preserve">E.2.4.</t>
  </si>
  <si>
    <t xml:space="preserve">Dobava pocinčane cijevi 160 izrada ventilacije iz podrumskog prostora</t>
  </si>
  <si>
    <t xml:space="preserve">Ø 160</t>
  </si>
  <si>
    <t xml:space="preserve">E.2.5.</t>
  </si>
  <si>
    <t xml:space="preserve">E.2.6.</t>
  </si>
  <si>
    <t xml:space="preserve">E.2.7.</t>
  </si>
  <si>
    <t xml:space="preserve">Transportni  troškovi      unutarnjeg   i   vanjskog   transporta materijala   i   alata   do   mjesta   ugradnje, te   istovara  i unutarnjeg transporta uvozne opreme. </t>
  </si>
  <si>
    <t xml:space="preserve">E.2.8.</t>
  </si>
  <si>
    <t xml:space="preserve">Dobava i ugradnja ventilatora</t>
  </si>
  <si>
    <t xml:space="preserve">E.2.9.</t>
  </si>
  <si>
    <t xml:space="preserve">E.2.10.</t>
  </si>
  <si>
    <t xml:space="preserve">Potrebni elektro radovi na spajanju opreme od strane ovlaštenog servisera.</t>
  </si>
  <si>
    <t xml:space="preserve">UKUPNO  INSTALACIJA MEHANIČKE VENTILACIJE</t>
  </si>
  <si>
    <t xml:space="preserve">E.3.</t>
  </si>
  <si>
    <t xml:space="preserve">E.3.1.</t>
  </si>
  <si>
    <t xml:space="preserve">Kompletiranje valjane atestne dokumentacije, ispitnih listova, dokaza o kvaliteti i jamstvenih listova na isporučenu opremu, uređaje i instalaciju za sve sustave grijanja u objektu. Stavkom obuhvatiti i provođenje neophodnih ispitivanja i mjerenja od strane ovlaštenih ustanova s popratnim zapisnicima (tehnički pregled). Mjerenje i dokazivanje svih projektom predviđenih parametara provjetravanja i mikroklime za sve tretirane prostore po sustavima. Izvodi neovisna ovlaštena ustanova uz suglasnost nadzornog inženjera. Uključiti popratne zapisnike i uvjerenja.</t>
  </si>
  <si>
    <t xml:space="preserve">E.3.2.</t>
  </si>
  <si>
    <t xml:space="preserve">Projekt izvedenog stanja strojarskog projekta, uvezan u tri zasebna primjerka u papirnatom obliku i na CD-u. Projekt izvedenog stanja se izrađuje na temelju unesenih svih izmjena od strane izvođaća u jedan primjerak dokumentacije. Izrada pismenih uputa za rukovanje i održavanje za sve sustave grijanja, hlađenja i ventilacije korisnika zaduženog za predmetne instalacije. </t>
  </si>
  <si>
    <t xml:space="preserve">E.3.3.</t>
  </si>
  <si>
    <t xml:space="preserve">UKUPNO  ZAJEDNIČKE STAVKE</t>
  </si>
  <si>
    <t xml:space="preserve">OPĆI UVJETI</t>
  </si>
  <si>
    <t xml:space="preserve">Kvaliteta radova i materijala</t>
  </si>
  <si>
    <r>
      <rPr>
        <sz val="10"/>
        <rFont val="Tahoma"/>
        <family val="2"/>
        <charset val="238"/>
      </rPr>
      <t xml:space="preserve">Izvođenjem radova na građevini može se započeti, tek nakon što je gradilište uređeno prema odredbama Pravilnika o zaštiti na radu u građevinarstvu. O početku radova Izvođač je dužan obavijestiti nadležno tijelo. Za sve radove treba primjenjivati važeće tehničke propise i građevinske norme. Izvedba radova treba biti prema projektu, općim i posebnim tehničkim uvjetima i opisu radova, a u skladu s pravilima struke. Izvođenje radova mora biti tehnološki ispravno, po redoslijedu kojim se osigurava kvaliteta izvedbe. O izvođenju pojedinih faza treba na vrijeme obavijestiti nadzornog inženjera radi utvrđivanja kvalitete (posebno na "kontrolnim točkama"). Skele, podupore i razupore, zaštitne ograde te rampe za prijevoz materijala po građevini i sl. treba u pravilu izvoditi na osnovi statičkih proračuna i nacrta, a u skladu s propisima. Skele moraju biti na vrijeme postavljene, kako ne bi došlo do zastoja u radu. Tolerancije mjera izvedenih radova određene su prema odluci projektanta i/ili nadzorne službe, a u skladu s tehničkim propisima za grube i završne radove u građevinarstvu i uzancama struke. Sva odstupanja od utvrđenih tolerantnih mjera dužan je Izvođač otkloniti o svom trošku. Za sve materijale koji će se ugrađivati Izvođač mora predočiti odgovarajuće potvrde odnosno izjave o sukladnosti. Po svojim fizičkim, kemijskim i mehaničkim osobinama moraju odgovarati hrvatskim normama (HRN), općim propisima i uzancama struke te zahtjevima navedenim u troškovničkom opisu. Ukoliko se zahtijeva upotreba materijala za koje ne postoji HRN (materijali iz uvoza i sl.), potrebno ih je, u skladu </t>
    </r>
    <r>
      <rPr>
        <i val="true"/>
        <sz val="10"/>
        <rFont val="Tahoma"/>
        <family val="2"/>
        <charset val="238"/>
      </rPr>
      <t xml:space="preserve">sa Zakonom o normizaciji,</t>
    </r>
    <r>
      <rPr>
        <sz val="10"/>
        <rFont val="Tahoma"/>
        <family val="2"/>
        <charset val="238"/>
      </rPr>
      <t xml:space="preserve"> atestirati kod organizacije koja je registrirana i kvalificirana za ispitivanje takvog materijala. Materijali koji se ugrađuju moraju u pravilu biti novi i neupotrebljavani (osim ako se drugačije ne zahtijeva odabrani u skladu s određenom namjenom. </t>
    </r>
  </si>
  <si>
    <t xml:space="preserve">Gotovi, tvornički proizvedeni materijali, moraju se primijeniti u svemu prema uputama proizvođača. Uskladištenje materijala treba provesti tako da je osiguran od oštećenja (lomova, vlaženja i dr.), jer se smije ugrađivati samo materijal propisane kvalitete. Ovo se odnosi i na sve gotove prefabrikate, obrtničke proizvode i sl. Izvođač građevinskih radova dužan je obrtnicima i instalaterima dati potrebne skele za radove na visini većoj od 2 metra. Također treba osigurati </t>
  </si>
  <si>
    <t xml:space="preserve">prostorije za smještaj alata i materijala te ustupiti radnu snagu za pripomoć (bušenje, popravak zida i/ili žbuke i dr.). Ako se radovi obavljaju za vrijeme jake zime, kiše ili ljetnih vrućina, Izvođač treba osigurati konstrukcije od oštećenja. U slučaju da dođe do oštećenja uslijed atmosferskih utjecaja, Izvođač će izvršiti popravke o svom trošku. Izvođač je dužan, bez posebne naplate, osigurati investitoru i projektantima potrebnu pomoć u pomagalima i ljudima, pri obilasku gradilišta radi nadzora, uzimanja uzoraka i sl. Nakon dovršetka svih radova Izvođač treba, zajedno s nadzornim inženjerom, izvršiti pregled i o tomu sastaviti zapisnik o preuzimanju, u kojemu treba navesti:</t>
  </si>
  <si>
    <r>
      <rPr>
        <sz val="10"/>
        <rFont val="Symbol"/>
        <family val="1"/>
        <charset val="2"/>
      </rPr>
      <t xml:space="preserve">·</t>
    </r>
    <r>
      <rPr>
        <sz val="7"/>
        <rFont val="Times New Roman"/>
        <family val="1"/>
        <charset val="238"/>
      </rPr>
      <t xml:space="preserve">            </t>
    </r>
    <r>
      <rPr>
        <sz val="10"/>
        <rFont val="Tahoma"/>
        <family val="2"/>
        <charset val="238"/>
      </rPr>
      <t xml:space="preserve">površine ili mjesta na kojima je izvršen pregled;</t>
    </r>
  </si>
  <si>
    <r>
      <rPr>
        <sz val="10"/>
        <rFont val="Symbol"/>
        <family val="1"/>
        <charset val="2"/>
      </rPr>
      <t xml:space="preserve">·</t>
    </r>
    <r>
      <rPr>
        <sz val="7"/>
        <rFont val="Times New Roman"/>
        <family val="1"/>
        <charset val="238"/>
      </rPr>
      <t xml:space="preserve">            </t>
    </r>
    <r>
      <rPr>
        <sz val="10"/>
        <rFont val="Tahoma"/>
        <family val="2"/>
        <charset val="238"/>
      </rPr>
      <t xml:space="preserve">vrstu rada, konstrukcije i građevinskog elementa i način izrade/ugradbe te eventualne posebne zahtjeve za izvedbu;</t>
    </r>
  </si>
  <si>
    <r>
      <rPr>
        <sz val="10"/>
        <rFont val="Symbol"/>
        <family val="1"/>
        <charset val="2"/>
      </rPr>
      <t xml:space="preserve">·</t>
    </r>
    <r>
      <rPr>
        <sz val="7"/>
        <rFont val="Times New Roman"/>
        <family val="1"/>
        <charset val="238"/>
      </rPr>
      <t xml:space="preserve">            </t>
    </r>
    <r>
      <rPr>
        <sz val="10"/>
        <rFont val="Tahoma"/>
        <family val="2"/>
        <charset val="238"/>
      </rPr>
      <t xml:space="preserve">dokumentaciju o vrsti i kvaliteti upotrebljenog materijala, kao i podatke o proizvođaču /isporučitelju;</t>
    </r>
  </si>
  <si>
    <r>
      <rPr>
        <sz val="10"/>
        <rFont val="Symbol"/>
        <family val="1"/>
        <charset val="2"/>
      </rPr>
      <t xml:space="preserve">·</t>
    </r>
    <r>
      <rPr>
        <sz val="7"/>
        <rFont val="Times New Roman"/>
        <family val="1"/>
        <charset val="238"/>
      </rPr>
      <t xml:space="preserve">            </t>
    </r>
    <r>
      <rPr>
        <sz val="10"/>
        <rFont val="Tahoma"/>
        <family val="2"/>
        <charset val="238"/>
      </rPr>
      <t xml:space="preserve">nalaz pregleda odnosno popis eventualnih nedostataka i rok njihova otklanjanja.</t>
    </r>
  </si>
  <si>
    <t xml:space="preserve">TEHNIČKI UVJETI ZA IZVOĐENJE GRAĐEVINSKIH RADOVA</t>
  </si>
  <si>
    <t xml:space="preserve">Pripremni radovi i uređenje gradilišta</t>
  </si>
  <si>
    <t xml:space="preserve">Prije davanja ponude, Izvođač treba pregledati užu i širu lokaciju građevine te provjeriti mogućnosti i uvjete pristupa gradilištu i prijevoza na deponiju, privremenih priključka na instalacije i dr. Također, Izvođač svakako mora (za interne potrebe) razraditi tehnologiju izvedbe pojedinih radova, radi optimalne organizacije građenja, nabave materijala, kalkulacije i sl. Pripremni radovi ne mogu započeti prije nego Investitor odabranog Izvođača ne "uvede u posao", što podrazumijeva minimalno slijedeće obveze:</t>
  </si>
  <si>
    <r>
      <rPr>
        <sz val="10"/>
        <rFont val="Symbol"/>
        <family val="1"/>
        <charset val="2"/>
      </rPr>
      <t xml:space="preserve">·</t>
    </r>
    <r>
      <rPr>
        <sz val="7"/>
        <rFont val="Times New Roman"/>
        <family val="1"/>
        <charset val="238"/>
      </rPr>
      <t xml:space="preserve">            </t>
    </r>
    <r>
      <rPr>
        <sz val="10"/>
        <rFont val="Tahoma"/>
        <family val="2"/>
        <charset val="238"/>
      </rPr>
      <t xml:space="preserve">predaju gradilišta odnosno osiguranje prava pristupa na parcelu na kojoj će se izvoditi ugovoreni radovi, s obilježenim granicama parcele, horizontalnim osovinama (ishodištem) te stalnom visinskom točkom, i iskolčenja građevine odnosno određivanja visinskih kota objekta;</t>
    </r>
  </si>
  <si>
    <r>
      <rPr>
        <sz val="10"/>
        <rFont val="Symbol"/>
        <family val="1"/>
        <charset val="2"/>
      </rPr>
      <t xml:space="preserve">·</t>
    </r>
    <r>
      <rPr>
        <sz val="7"/>
        <rFont val="Times New Roman"/>
        <family val="1"/>
        <charset val="238"/>
      </rPr>
      <t xml:space="preserve">            </t>
    </r>
    <r>
      <rPr>
        <sz val="10"/>
        <rFont val="Tahoma"/>
        <family val="2"/>
        <charset val="238"/>
      </rPr>
      <t xml:space="preserve">predaju izvedbene projektne dokumentacije u potrebnom (ugovorenom) broju primjeraka;</t>
    </r>
  </si>
  <si>
    <r>
      <rPr>
        <sz val="10"/>
        <rFont val="Symbol"/>
        <family val="1"/>
        <charset val="2"/>
      </rPr>
      <t xml:space="preserve">·</t>
    </r>
    <r>
      <rPr>
        <sz val="7"/>
        <rFont val="Times New Roman"/>
        <family val="1"/>
        <charset val="238"/>
      </rPr>
      <t xml:space="preserve">            </t>
    </r>
    <r>
      <rPr>
        <sz val="10"/>
        <rFont val="Tahoma"/>
        <family val="2"/>
        <charset val="238"/>
      </rPr>
      <t xml:space="preserve">predaju građevinske dozvole.</t>
    </r>
  </si>
  <si>
    <t xml:space="preserve">Prije početka izvedbe pripremnih radova, Izvođač je dužan dostaviti plan organizacije građenja odnosno shemu uređenja gradilišta, u sklopu kojeg treba:</t>
  </si>
  <si>
    <r>
      <rPr>
        <sz val="10"/>
        <rFont val="Symbol"/>
        <family val="1"/>
        <charset val="2"/>
      </rPr>
      <t xml:space="preserve">·</t>
    </r>
    <r>
      <rPr>
        <sz val="7"/>
        <rFont val="Times New Roman"/>
        <family val="1"/>
        <charset val="238"/>
      </rPr>
      <t xml:space="preserve">            </t>
    </r>
    <r>
      <rPr>
        <sz val="10"/>
        <rFont val="Tahoma"/>
        <family val="2"/>
        <charset val="238"/>
      </rPr>
      <t xml:space="preserve">predvidjeti prostorije za urede, boravak radnika, sanitarije/garderobe i dr.;</t>
    </r>
  </si>
  <si>
    <r>
      <rPr>
        <sz val="10"/>
        <rFont val="Symbol"/>
        <family val="1"/>
        <charset val="2"/>
      </rPr>
      <t xml:space="preserve">·</t>
    </r>
    <r>
      <rPr>
        <sz val="7"/>
        <rFont val="Times New Roman"/>
        <family val="1"/>
        <charset val="238"/>
      </rPr>
      <t xml:space="preserve">            </t>
    </r>
    <r>
      <rPr>
        <sz val="10"/>
        <rFont val="Tahoma"/>
        <family val="2"/>
        <charset val="238"/>
      </rPr>
      <t xml:space="preserve">ograditi gradilište odgovarajućim elementima, radi zaštite i sigurnosti Ijudi, prometa i objekata;postaviti natpisnu ploču s potrebnim podacima o investitoru, projektantu i Izvođaču;</t>
    </r>
  </si>
  <si>
    <r>
      <rPr>
        <sz val="10"/>
        <rFont val="Symbol"/>
        <family val="1"/>
        <charset val="2"/>
      </rPr>
      <t xml:space="preserve">·</t>
    </r>
    <r>
      <rPr>
        <sz val="7"/>
        <rFont val="Times New Roman"/>
        <family val="1"/>
        <charset val="238"/>
      </rPr>
      <t xml:space="preserve">            </t>
    </r>
    <r>
      <rPr>
        <sz val="10"/>
        <rFont val="Tahoma"/>
        <family val="2"/>
        <charset val="238"/>
      </rPr>
      <t xml:space="preserve">postaviti potreban broj pomoćnih radionica, uređenih skladišta nadstrešnica za opremu i građevinski materijal;</t>
    </r>
  </si>
  <si>
    <r>
      <rPr>
        <sz val="10"/>
        <rFont val="Symbol"/>
        <family val="1"/>
        <charset val="2"/>
      </rPr>
      <t xml:space="preserve">·</t>
    </r>
    <r>
      <rPr>
        <sz val="7"/>
        <rFont val="Times New Roman"/>
        <family val="1"/>
        <charset val="238"/>
      </rPr>
      <t xml:space="preserve">            </t>
    </r>
    <r>
      <rPr>
        <sz val="10"/>
        <rFont val="Tahoma"/>
        <family val="2"/>
        <charset val="238"/>
      </rPr>
      <t xml:space="preserve">dostaviti i popis radnih strojeva i opreme koja će biti raspoloživa na gradilištu te satnice za rad i upotrebu svakog stroja;</t>
    </r>
  </si>
  <si>
    <r>
      <rPr>
        <sz val="10"/>
        <rFont val="Symbol"/>
        <family val="1"/>
        <charset val="2"/>
      </rPr>
      <t xml:space="preserve">·</t>
    </r>
    <r>
      <rPr>
        <sz val="7"/>
        <rFont val="Times New Roman"/>
        <family val="1"/>
        <charset val="238"/>
      </rPr>
      <t xml:space="preserve">            </t>
    </r>
    <r>
      <rPr>
        <sz val="10"/>
        <rFont val="Tahoma"/>
        <family val="2"/>
        <charset val="238"/>
      </rPr>
      <t xml:space="preserve">odrediti i urediti prometne i parkirne površine za osobne automobile, kamione, građevinske strojeve i dr.;</t>
    </r>
  </si>
  <si>
    <r>
      <rPr>
        <sz val="10"/>
        <rFont val="Symbol"/>
        <family val="1"/>
        <charset val="2"/>
      </rPr>
      <t xml:space="preserve">·</t>
    </r>
    <r>
      <rPr>
        <sz val="7"/>
        <rFont val="Times New Roman"/>
        <family val="1"/>
        <charset val="238"/>
      </rPr>
      <t xml:space="preserve">            </t>
    </r>
    <r>
      <rPr>
        <sz val="10"/>
        <rFont val="Tahoma"/>
        <family val="2"/>
        <charset val="238"/>
      </rPr>
      <t xml:space="preserve">osigurati dovod svih potrebnih instalacija do potrošača (vode, elektrike, grijanja i dr.);</t>
    </r>
  </si>
  <si>
    <r>
      <rPr>
        <sz val="10"/>
        <rFont val="Symbol"/>
        <family val="1"/>
        <charset val="2"/>
      </rPr>
      <t xml:space="preserve">·</t>
    </r>
    <r>
      <rPr>
        <sz val="7"/>
        <rFont val="Times New Roman"/>
        <family val="1"/>
        <charset val="238"/>
      </rPr>
      <t xml:space="preserve">            </t>
    </r>
    <r>
      <rPr>
        <sz val="10"/>
        <rFont val="Tahoma"/>
        <family val="2"/>
        <charset val="238"/>
      </rPr>
      <t xml:space="preserve">postaviti funkcionalnu i pouzdanu rasvjetu, radi sigurnog kretanja i/ili izvođenja radova noću;</t>
    </r>
  </si>
  <si>
    <r>
      <rPr>
        <sz val="10"/>
        <rFont val="Symbol"/>
        <family val="1"/>
        <charset val="2"/>
      </rPr>
      <t xml:space="preserve">·</t>
    </r>
    <r>
      <rPr>
        <sz val="7"/>
        <rFont val="Times New Roman"/>
        <family val="1"/>
        <charset val="238"/>
      </rPr>
      <t xml:space="preserve">            </t>
    </r>
    <r>
      <rPr>
        <sz val="10"/>
        <rFont val="Tahoma"/>
        <family val="2"/>
        <charset val="238"/>
      </rPr>
      <t xml:space="preserve">uvesti i primjenjivati sve mjere zaštite na radu prema postojećim propisima;</t>
    </r>
  </si>
  <si>
    <r>
      <rPr>
        <sz val="10"/>
        <rFont val="Symbol"/>
        <family val="1"/>
        <charset val="2"/>
      </rPr>
      <t xml:space="preserve">·</t>
    </r>
    <r>
      <rPr>
        <sz val="7"/>
        <rFont val="Times New Roman"/>
        <family val="1"/>
        <charset val="238"/>
      </rPr>
      <t xml:space="preserve">            </t>
    </r>
    <r>
      <rPr>
        <sz val="10"/>
        <rFont val="Tahoma"/>
        <family val="2"/>
        <charset val="238"/>
      </rPr>
      <t xml:space="preserve">osigurati stalnu čuvarsku službu za cijelo vrijeme trajanja izgradnje.</t>
    </r>
  </si>
  <si>
    <t xml:space="preserve">Izvođač je dužan redovito održavati i čistiti gradilište sa svim prostorijama i cijelokupnim inventarom te odstranjivati svu površinsku vodu u granicama gradilišta odnosno nasipavati ugrožene površine. Sve otpadne materijale (šuta, lomovi, ambalaža i sl.) treba odmah odvesti. Ukoliko se ovo neće izvršavati, investitor ima pravo ove poslove povjeriti drugome, a na teret glavnog ugovaratelja radova. Rušenje i razbijanje ostataka od postojećih objekata na parceli treba izvršiti tako da se potpuno odstrani sav materijal, bilo u terenu ili izvan njega. Izvodač radova dužan je voditi računa o postojećim instalacijama i cjevovodima i sl. kako u terenu tako i izvan terena jer će sam snositi štete uslijed eventualnog oštećenja istih. Po završetku svih radova, Izvođač je dužan skinuti i odvesti sve nasipe, </t>
  </si>
  <si>
    <t xml:space="preserve">betonske podloge, temelje strojeva, radnih i pomoćnih prostorija i sl., tj radilište kompletno očistiti do zdrave zemlje kako bi se moglo pristupiti hortikulturnom uređenju odnosno zemljište vratiti u prvobitno stanje.</t>
  </si>
  <si>
    <t xml:space="preserve">Zemljani radovi</t>
  </si>
  <si>
    <t xml:space="preserve">Izvođač treba izvršiti sva potrebna iskolčenja s potrebnom točnošću, a na zahtjev nadzornog inženjera izvršit će se i potrebna kontrolna mjerenja. Međutim, Izvođač ostaje i nadalje odgovoran za sve eventualne greške kod iskolčenja, iako je ova kontrola obavljena. Tlo parcele treba biti kategorizirano. Ako nije određeno u elaboratu geomehaničkog ispitivanja, onda to treba odrediti operativa s nadzornom službom i upisati u dnevnik. Prije početka zemljanih radova treba obaviti sve potrebne pripremne radove. Ako su opis i predmjer zemljanih radova za iskope dani prema statičkim/projektiranim dimenzijama Izvodač mora uzeti u obzir potrebna povećanja zbog karakteristika terena, postavljanja oplate, vertikalne hidroizolacije i dr.  Tijekom iskapanja temeljne jame, rovova i kanala te nakon dovršetka iskopa, a posebno prije betoniranja Izvođač je dužan pozvati na pregled nadzornog inženjera odnosno geomehaničara i konstruktora. Podupiranja, razupiranja i crpljenje vode uslijed kiše treba obuhvatiti jediničnim cijenama i neće se posebno naplaćivati. Ako u opisu stavki nije navedena udaljenost prijevoza materijala od iskopa do stalne deponije odnosno do privremene deponije u neposrednoj blizini gradnje, to će pravovremeno odrediti nadzorni inženjer. Izvođač mora u ponudi ukalkulirati realnu udaljenost.</t>
  </si>
  <si>
    <t xml:space="preserve">Betonski, armiranobetonski i armirački radovi</t>
  </si>
  <si>
    <t xml:space="preserve">kontrola proizvodnje</t>
  </si>
  <si>
    <t xml:space="preserve">Proizvođač betona dužan je provoditi kontrolu proizvodnje i sukladnosti betona s propisanim specifikacijama u skladu sa HRN EN 206-1.</t>
  </si>
  <si>
    <t xml:space="preserve">Tekuća kontrola sukladnosti (beton in situ)</t>
  </si>
  <si>
    <t xml:space="preserve">Izvođač radova mora prije početka ugradnje provjeriti je li beton u skladu sa zahtjevima projekta, te je li tijekom transporta betona došlo do promjene njegovih svojstava koja bi bila od utjecaja na  tehnička svojstva pilota.</t>
  </si>
  <si>
    <t xml:space="preserve">Kod svake dopremljene količine betona nadzorni inženjer gradilišta obavezno određuje, neposredno prije njegove ugradnje, provedbu kontrolnih postupaka utvrđivanja svojstava svježeg betona prema programu.</t>
  </si>
  <si>
    <t xml:space="preserve">Ovi postupci provode se na uzorcima koji se uzimaju neposredno prije ugradnje betona u skladu sa zahtjevima norme HRN ENV 13670-1.</t>
  </si>
  <si>
    <t xml:space="preserve">Uzorci za ispitivanje tlačne čvrstoće uzimaju se neposredno prije ugradnje betona.</t>
  </si>
  <si>
    <t xml:space="preserve">Potrebno je uzeti po jedan uzorak (kocku ili valjak) za svaku isporuku betona (svaki mikser).</t>
  </si>
  <si>
    <r>
      <rPr>
        <sz val="10"/>
        <rFont val="Tahoma"/>
        <family val="2"/>
        <charset val="238"/>
      </rPr>
      <t xml:space="preserve">Kontrolni postupak utvrđivanja tlačne čvrstoće očvrsnulog betona ocjenjivanjem rezultata ispitivanja betona i dokazivanjem karakteristične tlačne čvrstoće (f</t>
    </r>
    <r>
      <rPr>
        <vertAlign val="subscript"/>
        <sz val="10"/>
        <rFont val="Tahoma"/>
        <family val="2"/>
        <charset val="238"/>
      </rPr>
      <t xml:space="preserve">ck</t>
    </r>
    <r>
      <rPr>
        <sz val="10"/>
        <rFont val="Tahoma"/>
        <family val="2"/>
        <charset val="238"/>
      </rPr>
      <t xml:space="preserve">) provodi  se primjenom kriterija norme HRN EN 206-1 "</t>
    </r>
    <r>
      <rPr>
        <i val="true"/>
        <sz val="10"/>
        <rFont val="Tahoma"/>
        <family val="2"/>
        <charset val="238"/>
      </rPr>
      <t xml:space="preserve">ispitivanje identičnosti tlačne čvrstoće</t>
    </r>
    <r>
      <rPr>
        <sz val="10"/>
        <rFont val="Tahoma"/>
        <family val="2"/>
        <charset val="238"/>
      </rPr>
      <t xml:space="preserve">" </t>
    </r>
  </si>
  <si>
    <r>
      <rPr>
        <sz val="10"/>
        <rFont val="Tahoma"/>
        <family val="2"/>
        <charset val="238"/>
      </rPr>
      <t xml:space="preserve">Z</t>
    </r>
    <r>
      <rPr>
        <u val="single"/>
        <sz val="10"/>
        <rFont val="Tahoma"/>
        <family val="2"/>
        <charset val="238"/>
      </rPr>
      <t xml:space="preserve">ahtjevi za beton i sastavne materijale</t>
    </r>
  </si>
  <si>
    <t xml:space="preserve">Cement</t>
  </si>
  <si>
    <t xml:space="preserve">Kod navedenih betonskih i armirano-betonskih radova, za proizvodnju betona smije se  upotrijebiti neki od cemenata slijedećih vrsta:</t>
  </si>
  <si>
    <t xml:space="preserve">CEM I, CEM II/A-S i II/B-S, CEM II/A-D, CEM II/A-V i II/B-V, CEM III/A, III/B i III/C.</t>
  </si>
  <si>
    <t xml:space="preserve">Dopušta se i odabir neke druge vrste, s izuzetkom aluminatnog, ako se dokaže da beton sa takvim cementom zadovoljava sve zahtjeve ovog projekta</t>
  </si>
  <si>
    <t xml:space="preserve">Prilikom odabira vrste treba dati prednost cementima sa dodacima (tip II) jer se pokazalo da povoljno utječu na svojstva betona (obradivost).</t>
  </si>
  <si>
    <t xml:space="preserve">Obaveza je proizvođača betona da osigura kontrolu kvalitete upotrijebljenog cementa u skladu sa važećim propisima i normama (TPBK, HRN EN 206-1, HRN EN 197-1). </t>
  </si>
  <si>
    <t xml:space="preserve">Kod svake isporuke cementa treba kontrolirati i sačuvati otpremnicu i deklaraciju ili certifikat o sukladnosti.</t>
  </si>
  <si>
    <t xml:space="preserve">Preporučljivo je uzimati i odlagati uzorke cementa jednom tjedno za kasnije ispitivanje u slučaju potrebe.</t>
  </si>
  <si>
    <t xml:space="preserve">Cijela količina cementa treba potjecati od istog proizvođača.</t>
  </si>
  <si>
    <t xml:space="preserve">Agregat</t>
  </si>
  <si>
    <t xml:space="preserve">Za spravljanje betona koristit će se samo onaj agregat koji ima svojstva propisana odgovarajućim normama, te su mu svojstva dokazana prethodnim ispitivanjima. Za spravljanje betona nije dozvoljena upotreba prirodnog (nefrakcioniranog agregata). Obzirom na tehnologiju ugradnje betona kontraktor postupkom, biti će korišten agregat oblog zrna. </t>
  </si>
  <si>
    <t xml:space="preserve">Optimalni granulometrijski sastav agregata utvrđuje se na osnovi prethodnih laboratorijskih ispitivanja i mora biti sukladan HRN EN 12620.</t>
  </si>
  <si>
    <t xml:space="preserve">Kvaliteta agregata mora biti osigurana kontrolom proizvodnje tako da zadovoljava sve zahtjeve norme HRN EN 12620.</t>
  </si>
  <si>
    <t xml:space="preserve">Proizvođač betona dužan je od proizvođača agregata pribaviti i čuvati dokumentaciju o kontroli kvalitete (deklaracija ili certifikat o sukladnosti), tako da je može predočiti u slučaju potrebe. U skladu sa normom HRN EN 206-1, proizvođač betona obavezan je kontinuirano provoditi kontrolu kvalitete agregata (izgled, oblik, zagađenje, granulacija sijanjem, upijanje vode) odgovarajućom primjenom nizova normi HRN EN 932, HRN EN 933, HRN EN 1097, HRN EN 1367 i HRN EN 1744, i odredbi Priloga D TPBK, te čuvati dokumentaciju sa rezultatima.</t>
  </si>
  <si>
    <t xml:space="preserve">Voda</t>
  </si>
  <si>
    <t xml:space="preserve">Voda za pripremu betona treba biti čista i bez štetnih sastojaka, što se potvrđuje ispitivanjem prema normi HRN EN 1008. Ako se upotrebljava voda za piće iz gradskog vodovoda, nije potrebno dokazivati kvalitetu.</t>
  </si>
  <si>
    <t xml:space="preserve">Aditivi</t>
  </si>
  <si>
    <t xml:space="preserve">Aditivi u sastavu betonske mješavine općenito moraju biti sukladni normi HRN EN 934-2. Efikasnost djelovanja primijenjenih dodataka i utjecaj na beton trebaju biti provjereni odgovarajućim prethodnim ispitivanjima ili potvrđeni u tekućoj kontroli proizvodnje betona. Upotreba aditiva (doziranje, način dodavanja i dr.) mora biti u skladu sa uputama proizvođača i HRN EN 206-1. Kod upotrebe više od jedne vrste aditiva treba ispitivanjem provjeriti njihovu kompatibilnost u smislu utjecaja na svojstva betona.</t>
  </si>
  <si>
    <t xml:space="preserve">Aditivi mogu biti korišteni:</t>
  </si>
  <si>
    <t xml:space="preserve">za postizanje visoke plastičnosti betonske mješavine,</t>
  </si>
  <si>
    <t xml:space="preserve">da bi se izbjegla dekantacija i segregacija kao posljedica visokog udjela vode,</t>
  </si>
  <si>
    <t xml:space="preserve">za postizanje produženog vremena obradivosti, tj. zadovoljavajuće obradivosti tijekom cijelog postupka ugradnje,</t>
  </si>
  <si>
    <t xml:space="preserve">za eventualno usporenje vezanja u slučaju prekida tijekom ugradnje,</t>
  </si>
  <si>
    <t xml:space="preserve">za povećanje otpornosti na smrzavanje.</t>
  </si>
  <si>
    <t xml:space="preserve">Navedena svojstva betonske mješavine postižu se dodavanjem plastifikatora, superplastifikatora, usporivača vezanja i aeranata. Obzirom na potrebnu konzistenciju preporuča se upotreba superplastifikatora visokog učinka.</t>
  </si>
  <si>
    <t xml:space="preserve">NAČIN NJEGOVANJA UGRAĐENOG BETONA </t>
  </si>
  <si>
    <t xml:space="preserve">Nakon ugradnje beton se mora zaštititi od:</t>
  </si>
  <si>
    <t xml:space="preserve">prebrzog gubitka vlage,</t>
  </si>
  <si>
    <t xml:space="preserve">prebrze izmjene topline između betona i okoline,</t>
  </si>
  <si>
    <t xml:space="preserve">visokih i niskih temperatura i </t>
  </si>
  <si>
    <t xml:space="preserve">vibracija i drugih mehaničkih oštećenja koja mogu promjeniti strukturu betona i prionjivost betona i armature.</t>
  </si>
  <si>
    <t xml:space="preserve">Završni (obrtnički) radovi</t>
  </si>
  <si>
    <t xml:space="preserve">Radove treba obavljati kvalificirano osoblje u skladu s "pravilima struke", a prema propisima i normama, tehničkim specifikacijama i nacrtima.</t>
  </si>
  <si>
    <t xml:space="preserve">Pri ugradbi tvorničkih materijala obvezatno treba postupati prema uputi proizvođača odnosno isporučitelja.</t>
  </si>
  <si>
    <t xml:space="preserve">Izvoditelj radova dužan je za sve materijale koje će upotrijebiti za izradu izolacije (hidro, termo i zvuk) pribaviti ateste ovlaštene osobe stručne organizacije (atest ne smije biti stariji od 6 mjeseci) i dati na uvid nadzornom inženjeru. Hidroizolacije, toplinske i zvučne izolacije treba izvesti točno prema specifikaciji radova, uputama i preporukama proizvođača i tehničkim uvjetima. Za toplinsku izolaciju ravnog krova polistiren izvođač treba dostaviti atest o tlačnoj čvrstoći materijala.</t>
  </si>
  <si>
    <t xml:space="preserve">Podloge moraju biti čiste, suhe i ravne, bez prašine i nevezanih čestica. Termoizolacijske obloge izvesti kontinuirano, brz reški, da se ne pojave hladni mostovi. Kod hidroizolaterskih radova spojeve pokrova ili obloga od različitih materijala, kao i priključke na druge konstrukcije treba izvesti stručno i pažljivo. Izolacijske trake moraju se za podlogu lijepiti po cijeloj površini s propisanim preklopom (horizontalno 10 cm, vertikalno 15 cm).</t>
  </si>
  <si>
    <t xml:space="preserve">ČELIČNE KONSTRUKCIJE</t>
  </si>
  <si>
    <t xml:space="preserve">Za osiguranje kvalitete čelične konstrukcije, a ujedno i stabilnosti objekta, treba propisati i provesti slijedeće aktivnosti:</t>
  </si>
  <si>
    <t xml:space="preserve">a) Radionička izrada</t>
  </si>
  <si>
    <r>
      <rPr>
        <sz val="10"/>
        <rFont val="Symbol"/>
        <family val="1"/>
        <charset val="2"/>
      </rPr>
      <t xml:space="preserve">·</t>
    </r>
    <r>
      <rPr>
        <sz val="7"/>
        <rFont val="Times New Roman"/>
        <family val="1"/>
        <charset val="238"/>
      </rPr>
      <t xml:space="preserve">             </t>
    </r>
    <r>
      <rPr>
        <sz val="10"/>
        <rFont val="Tahoma"/>
        <family val="2"/>
        <charset val="238"/>
      </rPr>
      <t xml:space="preserve">izrada na temelju ovjerene radioničke dokumentacije,</t>
    </r>
  </si>
  <si>
    <r>
      <rPr>
        <sz val="10"/>
        <rFont val="Symbol"/>
        <family val="1"/>
        <charset val="2"/>
      </rPr>
      <t xml:space="preserve">·</t>
    </r>
    <r>
      <rPr>
        <sz val="7"/>
        <rFont val="Times New Roman"/>
        <family val="1"/>
        <charset val="238"/>
      </rPr>
      <t xml:space="preserve">             </t>
    </r>
    <r>
      <rPr>
        <sz val="10"/>
        <rFont val="Tahoma"/>
        <family val="2"/>
        <charset val="238"/>
      </rPr>
      <t xml:space="preserve">korištenje materijala propisane kvalitete potvrđene atestima,</t>
    </r>
  </si>
  <si>
    <r>
      <rPr>
        <sz val="10"/>
        <rFont val="Symbol"/>
        <family val="1"/>
        <charset val="2"/>
      </rPr>
      <t xml:space="preserve">·</t>
    </r>
    <r>
      <rPr>
        <sz val="7"/>
        <rFont val="Times New Roman"/>
        <family val="1"/>
        <charset val="238"/>
      </rPr>
      <t xml:space="preserve">             </t>
    </r>
    <r>
      <rPr>
        <sz val="10"/>
        <rFont val="Tahoma"/>
        <family val="2"/>
        <charset val="238"/>
      </rPr>
      <t xml:space="preserve">vođenje tehničkog dnevnika izrade,</t>
    </r>
  </si>
  <si>
    <r>
      <rPr>
        <sz val="10"/>
        <rFont val="Symbol"/>
        <family val="1"/>
        <charset val="2"/>
      </rPr>
      <t xml:space="preserve">·</t>
    </r>
    <r>
      <rPr>
        <sz val="7"/>
        <rFont val="Times New Roman"/>
        <family val="1"/>
        <charset val="238"/>
      </rPr>
      <t xml:space="preserve">             </t>
    </r>
    <r>
      <rPr>
        <sz val="10"/>
        <rFont val="Tahoma"/>
        <family val="2"/>
        <charset val="238"/>
      </rPr>
      <t xml:space="preserve">obavezno provesti probnu montažu u radionici,</t>
    </r>
  </si>
  <si>
    <r>
      <rPr>
        <sz val="10"/>
        <rFont val="Symbol"/>
        <family val="1"/>
        <charset val="2"/>
      </rPr>
      <t xml:space="preserve">·</t>
    </r>
    <r>
      <rPr>
        <sz val="7"/>
        <rFont val="Times New Roman"/>
        <family val="1"/>
        <charset val="238"/>
      </rPr>
      <t xml:space="preserve">             </t>
    </r>
    <r>
      <rPr>
        <sz val="10"/>
        <rFont val="Tahoma"/>
        <family val="2"/>
        <charset val="238"/>
      </rPr>
      <t xml:space="preserve">izvesti zaštitu od korozije (temeljni premaz),</t>
    </r>
  </si>
  <si>
    <r>
      <rPr>
        <sz val="10"/>
        <rFont val="Symbol"/>
        <family val="1"/>
        <charset val="2"/>
      </rPr>
      <t xml:space="preserve">·</t>
    </r>
    <r>
      <rPr>
        <sz val="7"/>
        <rFont val="Times New Roman"/>
        <family val="1"/>
        <charset val="238"/>
      </rPr>
      <t xml:space="preserve">             </t>
    </r>
    <r>
      <rPr>
        <sz val="10"/>
        <rFont val="Tahoma"/>
        <family val="2"/>
        <charset val="238"/>
      </rPr>
      <t xml:space="preserve">osigurati sve elemente za prijevoz bez oštećenja i deformacija.</t>
    </r>
  </si>
  <si>
    <t xml:space="preserve">b) Montaža na gradilištu</t>
  </si>
  <si>
    <r>
      <rPr>
        <sz val="10"/>
        <rFont val="Symbol"/>
        <family val="1"/>
        <charset val="2"/>
      </rPr>
      <t xml:space="preserve">·</t>
    </r>
    <r>
      <rPr>
        <sz val="7"/>
        <rFont val="Times New Roman"/>
        <family val="1"/>
        <charset val="238"/>
      </rPr>
      <t xml:space="preserve">             </t>
    </r>
    <r>
      <rPr>
        <sz val="10"/>
        <rFont val="Tahoma"/>
        <family val="2"/>
        <charset val="238"/>
      </rPr>
      <t xml:space="preserve">osiguranje prijevoza i skladištenja na gradilištu,</t>
    </r>
  </si>
  <si>
    <r>
      <rPr>
        <sz val="10"/>
        <rFont val="Symbol"/>
        <family val="1"/>
        <charset val="2"/>
      </rPr>
      <t xml:space="preserve">·</t>
    </r>
    <r>
      <rPr>
        <sz val="7"/>
        <rFont val="Times New Roman"/>
        <family val="1"/>
        <charset val="238"/>
      </rPr>
      <t xml:space="preserve">             </t>
    </r>
    <r>
      <rPr>
        <sz val="10"/>
        <rFont val="Tahoma"/>
        <family val="2"/>
        <charset val="238"/>
      </rPr>
      <t xml:space="preserve">montaža na gradilištu uz vođenje dnevnika montaže,</t>
    </r>
  </si>
  <si>
    <r>
      <rPr>
        <sz val="10"/>
        <rFont val="Symbol"/>
        <family val="1"/>
        <charset val="2"/>
      </rPr>
      <t xml:space="preserve">·</t>
    </r>
    <r>
      <rPr>
        <sz val="7"/>
        <rFont val="Times New Roman"/>
        <family val="1"/>
        <charset val="238"/>
      </rPr>
      <t xml:space="preserve">             </t>
    </r>
    <r>
      <rPr>
        <sz val="10"/>
        <rFont val="Tahoma"/>
        <family val="2"/>
        <charset val="238"/>
      </rPr>
      <t xml:space="preserve">osiguranje kvalificiranih radnika s odgovarajućim atestima,</t>
    </r>
  </si>
  <si>
    <r>
      <rPr>
        <sz val="10"/>
        <rFont val="Symbol"/>
        <family val="1"/>
        <charset val="2"/>
      </rPr>
      <t xml:space="preserve">·</t>
    </r>
    <r>
      <rPr>
        <sz val="7"/>
        <rFont val="Times New Roman"/>
        <family val="1"/>
        <charset val="238"/>
      </rPr>
      <t xml:space="preserve">             </t>
    </r>
    <r>
      <rPr>
        <sz val="10"/>
        <rFont val="Tahoma"/>
        <family val="2"/>
        <charset val="238"/>
      </rPr>
      <t xml:space="preserve">kompletirati sustav zaštite od korozije.</t>
    </r>
  </si>
  <si>
    <t xml:space="preserve">Prije montaže na gradilištu potrebno je provjeriti visinske kote armirano-betonske konstrukcije i usporediti ih s kotama iz nacrta, te utvrditi da li postoje veća odstupanja, što se registrira upisom u građevni dnevnik. U slučaju spora odlučuje nadzorni inženjer.</t>
  </si>
  <si>
    <t xml:space="preserve">Atesti, mjerenja i ispitivanja koja je potrebno priložiti uz zahtjev za tehnički pregled i uporabnu dozvolu:</t>
  </si>
  <si>
    <r>
      <rPr>
        <sz val="10"/>
        <color rgb="FF000000"/>
        <rFont val="Tahoma"/>
        <family val="2"/>
        <charset val="238"/>
      </rPr>
      <t xml:space="preserve">-</t>
    </r>
    <r>
      <rPr>
        <sz val="7"/>
        <color rgb="FF000000"/>
        <rFont val="Times New Roman"/>
        <family val="1"/>
        <charset val="238"/>
      </rPr>
      <t xml:space="preserve">       </t>
    </r>
    <r>
      <rPr>
        <sz val="10"/>
        <color rgb="FF000000"/>
        <rFont val="Tahoma"/>
        <family val="2"/>
        <charset val="238"/>
      </rPr>
      <t xml:space="preserve">atesti svih ugrađenih materijala</t>
    </r>
  </si>
  <si>
    <r>
      <rPr>
        <sz val="10"/>
        <color rgb="FF000000"/>
        <rFont val="Tahoma"/>
        <family val="2"/>
        <charset val="238"/>
      </rPr>
      <t xml:space="preserve">-</t>
    </r>
    <r>
      <rPr>
        <sz val="7"/>
        <color rgb="FF000000"/>
        <rFont val="Times New Roman"/>
        <family val="1"/>
        <charset val="238"/>
      </rPr>
      <t xml:space="preserve">       </t>
    </r>
    <r>
      <rPr>
        <sz val="10"/>
        <color rgb="FF000000"/>
        <rFont val="Tahoma"/>
        <family val="2"/>
        <charset val="238"/>
      </rPr>
      <t xml:space="preserve">atesti ugrađenih elemenata gradnje</t>
    </r>
  </si>
  <si>
    <r>
      <rPr>
        <sz val="10"/>
        <color rgb="FF000000"/>
        <rFont val="Tahoma"/>
        <family val="2"/>
        <charset val="238"/>
      </rPr>
      <t xml:space="preserve">-</t>
    </r>
    <r>
      <rPr>
        <sz val="7"/>
        <color rgb="FF000000"/>
        <rFont val="Times New Roman"/>
        <family val="1"/>
        <charset val="238"/>
      </rPr>
      <t xml:space="preserve">       </t>
    </r>
    <r>
      <rPr>
        <sz val="10"/>
        <color rgb="FF000000"/>
        <rFont val="Tahoma"/>
        <family val="2"/>
        <charset val="238"/>
      </rPr>
      <t xml:space="preserve">atesti vezani za zaštitu zdravlja</t>
    </r>
  </si>
  <si>
    <r>
      <rPr>
        <sz val="10"/>
        <color rgb="FF000000"/>
        <rFont val="Tahoma"/>
        <family val="2"/>
        <charset val="238"/>
      </rPr>
      <t xml:space="preserve">-</t>
    </r>
    <r>
      <rPr>
        <sz val="7"/>
        <color rgb="FF000000"/>
        <rFont val="Times New Roman"/>
        <family val="1"/>
        <charset val="238"/>
      </rPr>
      <t xml:space="preserve">       </t>
    </r>
    <r>
      <rPr>
        <sz val="10"/>
        <color rgb="FF000000"/>
        <rFont val="Tahoma"/>
        <family val="2"/>
        <charset val="238"/>
      </rPr>
      <t xml:space="preserve">atesti u odnosu na vatrootpornost</t>
    </r>
  </si>
  <si>
    <r>
      <rPr>
        <sz val="10"/>
        <color rgb="FF000000"/>
        <rFont val="Tahoma"/>
        <family val="2"/>
        <charset val="238"/>
      </rPr>
      <t xml:space="preserve">-</t>
    </r>
    <r>
      <rPr>
        <sz val="7"/>
        <color rgb="FF000000"/>
        <rFont val="Times New Roman"/>
        <family val="1"/>
        <charset val="238"/>
      </rPr>
      <t xml:space="preserve">       </t>
    </r>
    <r>
      <rPr>
        <sz val="10"/>
        <color rgb="FF000000"/>
        <rFont val="Tahoma"/>
        <family val="2"/>
        <charset val="238"/>
      </rPr>
      <t xml:space="preserve">atesti o izvršenom mjerenju akustičkih prolaza</t>
    </r>
  </si>
  <si>
    <r>
      <rPr>
        <sz val="10"/>
        <color rgb="FF000000"/>
        <rFont val="Tahoma"/>
        <family val="2"/>
        <charset val="238"/>
      </rPr>
      <t xml:space="preserve">-</t>
    </r>
    <r>
      <rPr>
        <sz val="7"/>
        <color rgb="FF000000"/>
        <rFont val="Times New Roman"/>
        <family val="1"/>
        <charset val="238"/>
      </rPr>
      <t xml:space="preserve">       </t>
    </r>
    <r>
      <rPr>
        <sz val="10"/>
        <color rgb="FF000000"/>
        <rFont val="Tahoma"/>
        <family val="2"/>
        <charset val="238"/>
      </rPr>
      <t xml:space="preserve">atesti  za otpornost na habanje materijala</t>
    </r>
  </si>
  <si>
    <t xml:space="preserve">Atesti, mjerenja i inspekcijski pregled u tijeku eksploatacije građevine</t>
  </si>
  <si>
    <t xml:space="preserve">Najmanje jednom mjesečno izvršiti preventivni pregled ponašanja ugrađenih materijala, kao i izvedenih konstrukcija i građevinskih elemenata.</t>
  </si>
  <si>
    <t xml:space="preserve">Najmanje dva puta godišnje izvršiti funkcionalno ispitivanje ugrađenih elemenata građevine ili pojedinih njezinih dijelova.</t>
  </si>
  <si>
    <t xml:space="preserve">Opće norme i uvjeti rasvjete</t>
  </si>
  <si>
    <t xml:space="preserve">Sve svjetiljke moraju biti proizvedene sukladno zahtjevima standarda proizvodnje HRN EN 60598:2009 - CEI 34.21 ili jednakovrijedno. Servis svjetiljki omogućen bez specijaliziranog alata. 
Sve svjetiljke moraju imati LED izvor, ZHAGA kompatibilan, konzistencije boje (SDMC)≤3. Odziv boje LED izvora (Ra) ≥80. Najveći presjek kabela 2.5mm2, napajane sa mrežnog priključka 220-240V 50-60Hz. Svjetiljke trebaju zadovoljavati granice i metode mjerenja značajka radio smetnji električnih rasvjetnih uređaja prema HRN EN 55015:20137A1:2015 ili jednakovrijedno, svjetlotehničke zahtjeve prema standardu HRN EN 12464-1:2012 ili jednakovrijedno, imati ENEC certifikat, te zadovoljavati opće zahtjeve prema HRN EN 60598-1:2009 ili jednakovrijedno. Prema standardu IEC/EN62471:2008 ili jednakovrijedno svjetiljke su klasificirane u grupu fotobiološkog zračenja RG0 (izuzeta od rizika). Vijek trajanja izvora: Ne manje od 50.000h, L80B10, svjetiljka testirana na ambijentalnoj temperaturi 25°C
Vijek trajanja izvora dokazan TM21 izvješćem. 
Jamstvo na sve svjetiljke opće rasvjete: ne manje od 7 godina.
Svi proizvodi moraju biti razvijeni i proizvedeni unutar EN ISO 9001:2015 ili jednakovrijedno  certificirane tvornice.</t>
  </si>
  <si>
    <t xml:space="preserve">Građevina:</t>
  </si>
  <si>
    <t xml:space="preserve">PRILAGODBA PRISTUPAČNOSTI ZGRADE 
OSOBAMA S INVALIDITETOM I 
SMANJENE POKRETLJIVOSTI</t>
  </si>
  <si>
    <t xml:space="preserve">Investitor:</t>
  </si>
  <si>
    <t xml:space="preserve">GRAD ZAGREB</t>
  </si>
  <si>
    <t xml:space="preserve">Projektant:</t>
  </si>
  <si>
    <t xml:space="preserve">Arhitektura Bolanča d.o.o., Horvaćanska 172, Zagreb</t>
  </si>
  <si>
    <t xml:space="preserve">Branimir Bolanča dipl.ing.arh.</t>
  </si>
  <si>
    <t xml:space="preserve">Ponuditelj:</t>
  </si>
  <si>
    <t xml:space="preserve">TROŠKOVNIK GRAĐEVINSKO - OBRTNIČKIH RADOVA</t>
  </si>
</sst>
</file>

<file path=xl/styles.xml><?xml version="1.0" encoding="utf-8"?>
<styleSheet xmlns="http://schemas.openxmlformats.org/spreadsheetml/2006/main">
  <numFmts count="17">
    <numFmt numFmtId="164" formatCode="General"/>
    <numFmt numFmtId="165" formatCode="_-* #,##0.00\ _k_n_-;\-* #,##0.00\ _k_n_-;_-* \-??\ _k_n_-;_-@_-"/>
    <numFmt numFmtId="166" formatCode="@"/>
    <numFmt numFmtId="167" formatCode="#,##0.00"/>
    <numFmt numFmtId="168" formatCode="0.00"/>
    <numFmt numFmtId="169" formatCode="d/mmm"/>
    <numFmt numFmtId="170" formatCode="#,##0.0"/>
    <numFmt numFmtId="171" formatCode="#,##0.00\ _k_n"/>
    <numFmt numFmtId="172" formatCode="#,##0.00&quot; €&quot;"/>
    <numFmt numFmtId="173" formatCode="d/m/yyyy"/>
    <numFmt numFmtId="174" formatCode="0"/>
    <numFmt numFmtId="175" formatCode="#,##0.00;;;"/>
    <numFmt numFmtId="176" formatCode="#,##0"/>
    <numFmt numFmtId="177" formatCode="_-* #,##0\ _k_n_-;\-* #,##0\ _k_n_-;_-* \-??\ _k_n_-;_-@_-"/>
    <numFmt numFmtId="178" formatCode="#,##0\ [$kn-41A]"/>
    <numFmt numFmtId="179" formatCode="_-\£* #,##0.00_-;&quot;-£&quot;* #,##0.00_-;_-\£* \-??_-;_-@_-"/>
    <numFmt numFmtId="180" formatCode="0.000"/>
  </numFmts>
  <fonts count="59">
    <font>
      <sz val="10"/>
      <name val="Arial"/>
      <family val="0"/>
      <charset val="238"/>
    </font>
    <font>
      <sz val="10"/>
      <name val="Arial"/>
      <family val="0"/>
      <charset val="238"/>
    </font>
    <font>
      <sz val="10"/>
      <name val="Arial"/>
      <family val="0"/>
      <charset val="238"/>
    </font>
    <font>
      <sz val="10"/>
      <name val="Arial"/>
      <family val="0"/>
      <charset val="238"/>
    </font>
    <font>
      <sz val="12"/>
      <name val="Times New Roman CE"/>
      <family val="1"/>
      <charset val="238"/>
    </font>
    <font>
      <sz val="10"/>
      <name val="Arial CE"/>
      <family val="0"/>
      <charset val="238"/>
    </font>
    <font>
      <sz val="12"/>
      <name val="Arial CE"/>
      <family val="2"/>
      <charset val="238"/>
    </font>
    <font>
      <sz val="10"/>
      <name val="Arial"/>
      <family val="2"/>
      <charset val="238"/>
    </font>
    <font>
      <sz val="9"/>
      <name val="Arial CE"/>
      <family val="2"/>
      <charset val="238"/>
    </font>
    <font>
      <sz val="11"/>
      <color rgb="FF000000"/>
      <name val="Arial"/>
      <family val="2"/>
      <charset val="238"/>
    </font>
    <font>
      <sz val="10"/>
      <name val="Arial"/>
      <family val="2"/>
      <charset val="1"/>
    </font>
    <font>
      <sz val="10"/>
      <name val="Arial"/>
      <family val="0"/>
      <charset val="1"/>
    </font>
    <font>
      <sz val="12"/>
      <name val="Arial CE"/>
      <family val="0"/>
      <charset val="238"/>
    </font>
    <font>
      <sz val="11"/>
      <name val="Arial"/>
      <family val="2"/>
      <charset val="238"/>
    </font>
    <font>
      <sz val="11"/>
      <color rgb="FF000000"/>
      <name val="Calibri"/>
      <family val="2"/>
      <charset val="238"/>
    </font>
    <font>
      <sz val="10"/>
      <color rgb="FFFF0000"/>
      <name val="Arial"/>
      <family val="2"/>
      <charset val="238"/>
    </font>
    <font>
      <b val="true"/>
      <sz val="10"/>
      <name val="Arial"/>
      <family val="2"/>
      <charset val="238"/>
    </font>
    <font>
      <b val="true"/>
      <sz val="10"/>
      <name val="Arial"/>
      <family val="2"/>
      <charset val="1"/>
    </font>
    <font>
      <b val="true"/>
      <sz val="10"/>
      <color rgb="FF000000"/>
      <name val="Arial"/>
      <family val="2"/>
      <charset val="1"/>
    </font>
    <font>
      <b val="true"/>
      <sz val="10"/>
      <color rgb="FFFF0000"/>
      <name val="Arial"/>
      <family val="2"/>
      <charset val="238"/>
    </font>
    <font>
      <b val="true"/>
      <sz val="10"/>
      <color rgb="FF3366FF"/>
      <name val="Arial"/>
      <family val="2"/>
      <charset val="238"/>
    </font>
    <font>
      <sz val="10"/>
      <color rgb="FF000000"/>
      <name val="Arial"/>
      <family val="2"/>
      <charset val="238"/>
    </font>
    <font>
      <b val="true"/>
      <sz val="10"/>
      <color rgb="FF000000"/>
      <name val="Arial"/>
      <family val="2"/>
      <charset val="238"/>
    </font>
    <font>
      <sz val="10"/>
      <color rgb="FF000000"/>
      <name val="Arial"/>
      <family val="2"/>
      <charset val="1"/>
    </font>
    <font>
      <i val="true"/>
      <sz val="10"/>
      <name val="Arial"/>
      <family val="2"/>
      <charset val="238"/>
    </font>
    <font>
      <sz val="10"/>
      <name val="Arial CE"/>
      <family val="2"/>
      <charset val="1"/>
    </font>
    <font>
      <sz val="11"/>
      <name val="Calibri"/>
      <family val="2"/>
      <charset val="238"/>
    </font>
    <font>
      <sz val="9"/>
      <name val="Arial"/>
      <family val="2"/>
      <charset val="1"/>
    </font>
    <font>
      <sz val="15"/>
      <name val="Arial"/>
      <family val="2"/>
      <charset val="1"/>
    </font>
    <font>
      <sz val="9"/>
      <name val="Arial"/>
      <family val="2"/>
      <charset val="238"/>
    </font>
    <font>
      <b val="true"/>
      <sz val="10"/>
      <name val="Calibri"/>
      <family val="2"/>
      <charset val="238"/>
    </font>
    <font>
      <b val="true"/>
      <i val="true"/>
      <sz val="11"/>
      <name val="Arial"/>
      <family val="2"/>
      <charset val="238"/>
    </font>
    <font>
      <b val="true"/>
      <sz val="11"/>
      <name val="Arial"/>
      <family val="2"/>
      <charset val="1"/>
    </font>
    <font>
      <sz val="10"/>
      <name val="CRO_Light"/>
      <family val="0"/>
      <charset val="238"/>
    </font>
    <font>
      <sz val="10"/>
      <name val="CRO_Light"/>
      <family val="0"/>
      <charset val="1"/>
    </font>
    <font>
      <b val="true"/>
      <i val="true"/>
      <sz val="10"/>
      <name val="Arial"/>
      <family val="2"/>
      <charset val="238"/>
    </font>
    <font>
      <sz val="11"/>
      <name val="Arial"/>
      <family val="2"/>
      <charset val="1"/>
    </font>
    <font>
      <sz val="10"/>
      <name val="DIN"/>
      <family val="0"/>
      <charset val="238"/>
    </font>
    <font>
      <u val="single"/>
      <sz val="12"/>
      <name val="Arial"/>
      <family val="2"/>
      <charset val="1"/>
    </font>
    <font>
      <u val="single"/>
      <sz val="10"/>
      <color rgb="FF000000"/>
      <name val="Arial"/>
      <family val="2"/>
      <charset val="238"/>
    </font>
    <font>
      <b val="true"/>
      <sz val="10"/>
      <name val="Tahoma"/>
      <family val="2"/>
      <charset val="238"/>
    </font>
    <font>
      <sz val="10"/>
      <name val="Tahoma"/>
      <family val="2"/>
      <charset val="238"/>
    </font>
    <font>
      <i val="true"/>
      <sz val="10"/>
      <name val="Tahoma"/>
      <family val="2"/>
      <charset val="238"/>
    </font>
    <font>
      <sz val="10"/>
      <name val="Symbol"/>
      <family val="1"/>
      <charset val="2"/>
    </font>
    <font>
      <sz val="7"/>
      <name val="Times New Roman"/>
      <family val="1"/>
      <charset val="238"/>
    </font>
    <font>
      <b val="true"/>
      <u val="single"/>
      <sz val="10"/>
      <name val="Tahoma"/>
      <family val="2"/>
      <charset val="238"/>
    </font>
    <font>
      <vertAlign val="subscript"/>
      <sz val="10"/>
      <name val="Tahoma"/>
      <family val="2"/>
      <charset val="238"/>
    </font>
    <font>
      <u val="single"/>
      <sz val="10"/>
      <name val="Tahoma"/>
      <family val="2"/>
      <charset val="238"/>
    </font>
    <font>
      <b val="true"/>
      <i val="true"/>
      <sz val="10"/>
      <name val="Tahoma"/>
      <family val="2"/>
      <charset val="238"/>
    </font>
    <font>
      <b val="true"/>
      <sz val="10"/>
      <color rgb="FF000000"/>
      <name val="Tahoma"/>
      <family val="2"/>
      <charset val="238"/>
    </font>
    <font>
      <sz val="10"/>
      <color rgb="FF000000"/>
      <name val="B! Benton Sn Book"/>
      <family val="0"/>
      <charset val="1"/>
    </font>
    <font>
      <sz val="10"/>
      <color rgb="FF000000"/>
      <name val="Tahoma"/>
      <family val="2"/>
      <charset val="238"/>
    </font>
    <font>
      <sz val="7"/>
      <color rgb="FF000000"/>
      <name val="Times New Roman"/>
      <family val="1"/>
      <charset val="238"/>
    </font>
    <font>
      <u val="single"/>
      <sz val="10"/>
      <color rgb="FF000000"/>
      <name val="Arial"/>
      <family val="2"/>
      <charset val="1"/>
    </font>
    <font>
      <b val="true"/>
      <sz val="12"/>
      <name val="Arial"/>
      <family val="2"/>
      <charset val="238"/>
    </font>
    <font>
      <sz val="12"/>
      <name val="Arial"/>
      <family val="2"/>
      <charset val="238"/>
    </font>
    <font>
      <sz val="12"/>
      <color rgb="FF000000"/>
      <name val="Arial"/>
      <family val="2"/>
      <charset val="238"/>
    </font>
    <font>
      <b val="true"/>
      <sz val="14"/>
      <name val="Arial"/>
      <family val="2"/>
      <charset val="238"/>
    </font>
    <font>
      <sz val="20"/>
      <name val="Arial"/>
      <family val="2"/>
      <charset val="238"/>
    </font>
  </fonts>
  <fills count="3">
    <fill>
      <patternFill patternType="none"/>
    </fill>
    <fill>
      <patternFill patternType="gray125"/>
    </fill>
    <fill>
      <patternFill patternType="solid">
        <fgColor rgb="FFFFFFFF"/>
        <bgColor rgb="FFFFFFCC"/>
      </patternFill>
    </fill>
  </fills>
  <borders count="6">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right/>
      <top/>
      <bottom style="thin"/>
      <diagonal/>
    </border>
  </borders>
  <cellStyleXfs count="5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179"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right" vertical="top"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left" vertical="top"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top"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top"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true" applyProtection="false">
      <alignment horizontal="general" vertical="bottom" textRotation="0" wrapText="false" indent="0" shrinkToFit="false"/>
    </xf>
  </cellStyleXfs>
  <cellXfs count="437">
    <xf numFmtId="164" fontId="0" fillId="0" borderId="0" xfId="0" applyFont="false" applyBorder="false" applyAlignment="false" applyProtection="false">
      <alignment horizontal="general" vertical="bottom" textRotation="0" wrapText="false" indent="0" shrinkToFit="false"/>
      <protection locked="true" hidden="false"/>
    </xf>
    <xf numFmtId="166" fontId="7" fillId="0" borderId="0" xfId="0" applyFont="true" applyBorder="false" applyAlignment="true" applyProtection="false">
      <alignment horizontal="center" vertical="top" textRotation="0" wrapText="fals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7" fontId="7" fillId="0" borderId="0" xfId="0" applyFont="true" applyBorder="false" applyAlignment="true" applyProtection="false">
      <alignment horizontal="center" vertical="bottom" textRotation="0" wrapText="false" indent="0" shrinkToFit="false"/>
      <protection locked="true" hidden="false"/>
    </xf>
    <xf numFmtId="167" fontId="7" fillId="0" borderId="0" xfId="15" applyFont="true" applyBorder="true" applyAlignment="true" applyProtection="true">
      <alignment horizontal="right" vertical="bottom" textRotation="0" wrapText="false" indent="0" shrinkToFit="false"/>
      <protection locked="true" hidden="false"/>
    </xf>
    <xf numFmtId="165" fontId="7" fillId="0" borderId="0" xfId="15" applyFont="true" applyBorder="true" applyAlignment="true" applyProtection="true">
      <alignment horizontal="right" vertical="bottom" textRotation="0" wrapText="false" indent="0" shrinkToFit="false"/>
      <protection locked="true" hidden="false"/>
    </xf>
    <xf numFmtId="165" fontId="7" fillId="0" borderId="0" xfId="15" applyFont="true" applyBorder="true" applyAlignment="true" applyProtection="true">
      <alignment horizontal="right" vertical="bottom" textRotation="0" wrapText="tru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8" fontId="7" fillId="0" borderId="0" xfId="0" applyFont="true" applyBorder="false" applyAlignment="true" applyProtection="false">
      <alignment horizontal="center" vertical="top" textRotation="0" wrapText="false" indent="0" shrinkToFit="false"/>
      <protection locked="true" hidden="false"/>
    </xf>
    <xf numFmtId="164" fontId="16" fillId="0" borderId="0" xfId="0" applyFont="true" applyBorder="false" applyAlignment="true" applyProtection="false">
      <alignment horizontal="general" vertical="top" textRotation="0" wrapText="true" indent="0" shrinkToFit="false"/>
      <protection locked="true" hidden="false"/>
    </xf>
    <xf numFmtId="165" fontId="7" fillId="0" borderId="0" xfId="15" applyFont="true" applyBorder="true" applyAlignment="true" applyProtection="true">
      <alignment horizontal="right" vertical="top" textRotation="0" wrapText="false" indent="0" shrinkToFit="false"/>
      <protection locked="true" hidden="false"/>
    </xf>
    <xf numFmtId="169" fontId="16" fillId="0" borderId="1" xfId="0" applyFont="true" applyBorder="true" applyAlignment="true" applyProtection="false">
      <alignment horizontal="center" vertical="top" textRotation="0" wrapText="false" indent="0" shrinkToFit="false"/>
      <protection locked="true" hidden="false"/>
    </xf>
    <xf numFmtId="164" fontId="16" fillId="0" borderId="2" xfId="0" applyFont="true" applyBorder="true" applyAlignment="true" applyProtection="false">
      <alignment horizontal="general" vertical="top" textRotation="0" wrapText="true" indent="0" shrinkToFit="false"/>
      <protection locked="true" hidden="false"/>
    </xf>
    <xf numFmtId="167" fontId="7" fillId="0" borderId="2" xfId="0" applyFont="true" applyBorder="true" applyAlignment="true" applyProtection="false">
      <alignment horizontal="center" vertical="bottom" textRotation="0" wrapText="false" indent="0" shrinkToFit="false"/>
      <protection locked="true" hidden="false"/>
    </xf>
    <xf numFmtId="167" fontId="7" fillId="0" borderId="2" xfId="15" applyFont="true" applyBorder="true" applyAlignment="true" applyProtection="true">
      <alignment horizontal="right" vertical="bottom" textRotation="0" wrapText="false" indent="0" shrinkToFit="false"/>
      <protection locked="true" hidden="false"/>
    </xf>
    <xf numFmtId="165" fontId="7" fillId="0" borderId="3" xfId="15" applyFont="true" applyBorder="true" applyAlignment="true" applyProtection="true">
      <alignment horizontal="right" vertical="top" textRotation="0" wrapText="false" indent="0" shrinkToFit="false"/>
      <protection locked="true" hidden="false"/>
    </xf>
    <xf numFmtId="169" fontId="16" fillId="0" borderId="0" xfId="0" applyFont="true" applyBorder="false" applyAlignment="true" applyProtection="false">
      <alignment horizontal="center" vertical="top" textRotation="0" wrapText="false" indent="0" shrinkToFit="false"/>
      <protection locked="true" hidden="false"/>
    </xf>
    <xf numFmtId="169" fontId="10" fillId="0" borderId="0" xfId="0" applyFont="true" applyBorder="false" applyAlignment="true" applyProtection="false">
      <alignment horizontal="center" vertical="top" textRotation="0" wrapText="false" indent="0" shrinkToFit="false"/>
      <protection locked="true" hidden="false"/>
    </xf>
    <xf numFmtId="164" fontId="10" fillId="0" borderId="0" xfId="0" applyFont="true" applyBorder="false" applyAlignment="true" applyProtection="false">
      <alignment horizontal="general" vertical="top" textRotation="0" wrapText="true" indent="0" shrinkToFit="false"/>
      <protection locked="true" hidden="false"/>
    </xf>
    <xf numFmtId="169" fontId="7" fillId="0" borderId="0" xfId="0" applyFont="true" applyBorder="false" applyAlignment="true" applyProtection="false">
      <alignment horizontal="center" vertical="top" textRotation="0" wrapText="false" indent="0" shrinkToFit="false"/>
      <protection locked="true" hidden="false"/>
    </xf>
    <xf numFmtId="165" fontId="7" fillId="0" borderId="0" xfId="15" applyFont="true" applyBorder="true" applyAlignment="true" applyProtection="true">
      <alignment horizontal="right" vertical="top" textRotation="0" wrapText="true" indent="0" shrinkToFit="false"/>
      <protection locked="true" hidden="false"/>
    </xf>
    <xf numFmtId="164" fontId="7" fillId="0" borderId="0" xfId="0" applyFont="true" applyBorder="false" applyAlignment="true" applyProtection="false">
      <alignment horizontal="center" vertical="top" textRotation="0" wrapText="false" indent="0" shrinkToFit="false"/>
      <protection locked="true" hidden="false"/>
    </xf>
    <xf numFmtId="167" fontId="7" fillId="0" borderId="0" xfId="0" applyFont="true" applyBorder="false" applyAlignment="true" applyProtection="false">
      <alignment horizontal="center" vertical="bottom" textRotation="0" wrapText="true" indent="0" shrinkToFit="false"/>
      <protection locked="true" hidden="false"/>
    </xf>
    <xf numFmtId="167" fontId="7" fillId="0" borderId="0" xfId="15" applyFont="true" applyBorder="true" applyAlignment="true" applyProtection="true">
      <alignment horizontal="right" vertical="bottom" textRotation="0" wrapText="true" indent="0" shrinkToFit="false"/>
      <protection locked="true" hidden="false"/>
    </xf>
    <xf numFmtId="165" fontId="7" fillId="0" borderId="0" xfId="15" applyFont="true" applyBorder="true" applyAlignment="true" applyProtection="true">
      <alignment horizontal="general" vertical="top" textRotation="0" wrapText="true" indent="0" shrinkToFit="false"/>
      <protection locked="true" hidden="false"/>
    </xf>
    <xf numFmtId="164" fontId="7" fillId="0" borderId="1" xfId="0" applyFont="true" applyBorder="true" applyAlignment="true" applyProtection="false">
      <alignment horizontal="center" vertical="top" textRotation="0" wrapText="false" indent="0" shrinkToFit="false"/>
      <protection locked="true" hidden="false"/>
    </xf>
    <xf numFmtId="167" fontId="7" fillId="0" borderId="2" xfId="0" applyFont="true" applyBorder="true" applyAlignment="true" applyProtection="false">
      <alignment horizontal="center" vertical="bottom" textRotation="0" wrapText="true" indent="0" shrinkToFit="false"/>
      <protection locked="true" hidden="false"/>
    </xf>
    <xf numFmtId="167" fontId="7" fillId="0" borderId="2" xfId="15" applyFont="true" applyBorder="true" applyAlignment="true" applyProtection="true">
      <alignment horizontal="right" vertical="bottom" textRotation="0" wrapText="true" indent="0" shrinkToFit="false"/>
      <protection locked="true" hidden="false"/>
    </xf>
    <xf numFmtId="165" fontId="16" fillId="0" borderId="3" xfId="15" applyFont="true" applyBorder="true" applyAlignment="true" applyProtection="true">
      <alignment horizontal="right" vertical="top" textRotation="0" wrapText="true" indent="0" shrinkToFit="false"/>
      <protection locked="true" hidden="false"/>
    </xf>
    <xf numFmtId="165" fontId="16" fillId="0" borderId="0" xfId="15" applyFont="true" applyBorder="true" applyAlignment="true" applyProtection="true">
      <alignment horizontal="right" vertical="top" textRotation="0" wrapText="true" indent="0" shrinkToFit="false"/>
      <protection locked="true" hidden="false"/>
    </xf>
    <xf numFmtId="164" fontId="16" fillId="0" borderId="1" xfId="0" applyFont="true" applyBorder="true" applyAlignment="true" applyProtection="false">
      <alignment horizontal="center" vertical="top" textRotation="0" wrapText="false" indent="0" shrinkToFit="false"/>
      <protection locked="true" hidden="false"/>
    </xf>
    <xf numFmtId="165" fontId="7" fillId="0" borderId="3" xfId="15" applyFont="true" applyBorder="true" applyAlignment="true" applyProtection="true">
      <alignment horizontal="right" vertical="top" textRotation="0" wrapText="true" indent="0" shrinkToFit="false"/>
      <protection locked="true" hidden="false"/>
    </xf>
    <xf numFmtId="164" fontId="16" fillId="0" borderId="0" xfId="0" applyFont="true" applyBorder="false" applyAlignment="true" applyProtection="false">
      <alignment horizontal="center" vertical="top" textRotation="0" wrapText="false" indent="0" shrinkToFit="false"/>
      <protection locked="true" hidden="false"/>
    </xf>
    <xf numFmtId="164" fontId="10" fillId="0" borderId="0" xfId="0" applyFont="true" applyBorder="false" applyAlignment="true" applyProtection="false">
      <alignment horizontal="center" vertical="top" textRotation="0" wrapText="false" indent="0" shrinkToFit="false"/>
      <protection locked="true" hidden="false"/>
    </xf>
    <xf numFmtId="167" fontId="10" fillId="0" borderId="0" xfId="0" applyFont="true" applyBorder="false" applyAlignment="true" applyProtection="false">
      <alignment horizontal="center" vertical="bottom" textRotation="0" wrapText="true" indent="0" shrinkToFit="false"/>
      <protection locked="true" hidden="false"/>
    </xf>
    <xf numFmtId="167" fontId="10" fillId="0" borderId="0" xfId="15" applyFont="true" applyBorder="true" applyAlignment="true" applyProtection="true">
      <alignment horizontal="right" vertical="bottom" textRotation="0" wrapText="true" indent="0" shrinkToFit="false"/>
      <protection locked="true" hidden="false"/>
    </xf>
    <xf numFmtId="165" fontId="10" fillId="0" borderId="0" xfId="15" applyFont="true" applyBorder="true" applyAlignment="true" applyProtection="true">
      <alignment horizontal="right" vertical="top" textRotation="0" wrapText="true" indent="0" shrinkToFit="false"/>
      <protection locked="true" hidden="false"/>
    </xf>
    <xf numFmtId="167" fontId="16" fillId="0" borderId="2" xfId="0" applyFont="true" applyBorder="true" applyAlignment="true" applyProtection="false">
      <alignment horizontal="center" vertical="bottom" textRotation="0" wrapText="true" indent="0" shrinkToFit="false"/>
      <protection locked="true" hidden="false"/>
    </xf>
    <xf numFmtId="167" fontId="16" fillId="0" borderId="2" xfId="15" applyFont="true" applyBorder="true" applyAlignment="true" applyProtection="true">
      <alignment horizontal="right" vertical="bottom" textRotation="0" wrapText="true" indent="0" shrinkToFit="false"/>
      <protection locked="true" hidden="false"/>
    </xf>
    <xf numFmtId="167" fontId="16" fillId="0" borderId="0" xfId="0" applyFont="true" applyBorder="false" applyAlignment="true" applyProtection="false">
      <alignment horizontal="center" vertical="bottom" textRotation="0" wrapText="true" indent="0" shrinkToFit="false"/>
      <protection locked="true" hidden="false"/>
    </xf>
    <xf numFmtId="167" fontId="16" fillId="0" borderId="0" xfId="15" applyFont="true" applyBorder="true" applyAlignment="true" applyProtection="true">
      <alignment horizontal="right" vertical="bottom" textRotation="0" wrapText="true" indent="0" shrinkToFit="false"/>
      <protection locked="true" hidden="false"/>
    </xf>
    <xf numFmtId="164" fontId="17" fillId="0" borderId="1" xfId="0" applyFont="true" applyBorder="true" applyAlignment="true" applyProtection="false">
      <alignment horizontal="center" vertical="top" textRotation="0" wrapText="false" indent="0" shrinkToFit="false"/>
      <protection locked="true" hidden="false"/>
    </xf>
    <xf numFmtId="164" fontId="17" fillId="0" borderId="2" xfId="0" applyFont="true" applyBorder="true" applyAlignment="true" applyProtection="false">
      <alignment horizontal="general" vertical="top" textRotation="0" wrapText="true" indent="0" shrinkToFit="false"/>
      <protection locked="true" hidden="false"/>
    </xf>
    <xf numFmtId="167" fontId="17" fillId="0" borderId="2" xfId="0" applyFont="true" applyBorder="true" applyAlignment="true" applyProtection="false">
      <alignment horizontal="center" vertical="bottom" textRotation="0" wrapText="true" indent="0" shrinkToFit="false"/>
      <protection locked="true" hidden="false"/>
    </xf>
    <xf numFmtId="167" fontId="17" fillId="0" borderId="2" xfId="15" applyFont="true" applyBorder="true" applyAlignment="true" applyProtection="true">
      <alignment horizontal="right" vertical="bottom" textRotation="0" wrapText="true" indent="0" shrinkToFit="false"/>
      <protection locked="true" hidden="false"/>
    </xf>
    <xf numFmtId="165" fontId="17" fillId="0" borderId="3" xfId="15" applyFont="true" applyBorder="true" applyAlignment="true" applyProtection="true">
      <alignment horizontal="right" vertical="top" textRotation="0" wrapText="true" indent="0" shrinkToFit="false"/>
      <protection locked="true" hidden="false"/>
    </xf>
    <xf numFmtId="164" fontId="17" fillId="0" borderId="0" xfId="0" applyFont="true" applyBorder="false" applyAlignment="true" applyProtection="false">
      <alignment horizontal="center" vertical="top" textRotation="0" wrapText="false" indent="0" shrinkToFit="false"/>
      <protection locked="true" hidden="false"/>
    </xf>
    <xf numFmtId="164" fontId="17" fillId="0" borderId="0" xfId="0" applyFont="true" applyBorder="false" applyAlignment="true" applyProtection="false">
      <alignment horizontal="general" vertical="top" textRotation="0" wrapText="true" indent="0" shrinkToFit="false"/>
      <protection locked="true" hidden="false"/>
    </xf>
    <xf numFmtId="167" fontId="17" fillId="0" borderId="0" xfId="0" applyFont="true" applyBorder="false" applyAlignment="true" applyProtection="false">
      <alignment horizontal="center" vertical="bottom" textRotation="0" wrapText="true" indent="0" shrinkToFit="false"/>
      <protection locked="true" hidden="false"/>
    </xf>
    <xf numFmtId="167" fontId="17" fillId="0" borderId="0" xfId="15" applyFont="true" applyBorder="true" applyAlignment="true" applyProtection="true">
      <alignment horizontal="right" vertical="bottom" textRotation="0" wrapText="true" indent="0" shrinkToFit="false"/>
      <protection locked="true" hidden="false"/>
    </xf>
    <xf numFmtId="165" fontId="17" fillId="0" borderId="0" xfId="15" applyFont="true" applyBorder="true" applyAlignment="true" applyProtection="true">
      <alignment horizontal="right" vertical="top" textRotation="0" wrapText="true" indent="0" shrinkToFit="false"/>
      <protection locked="true" hidden="false"/>
    </xf>
    <xf numFmtId="166" fontId="18" fillId="0" borderId="4" xfId="0" applyFont="true" applyBorder="true" applyAlignment="true" applyProtection="false">
      <alignment horizontal="center" vertical="top" textRotation="0" wrapText="false" indent="0" shrinkToFit="false"/>
      <protection locked="true" hidden="false"/>
    </xf>
    <xf numFmtId="164" fontId="18" fillId="0" borderId="4" xfId="0" applyFont="true" applyBorder="true" applyAlignment="true" applyProtection="false">
      <alignment horizontal="general" vertical="top" textRotation="0" wrapText="true" indent="0" shrinkToFit="false"/>
      <protection locked="true" hidden="false"/>
    </xf>
    <xf numFmtId="164" fontId="18" fillId="0" borderId="4" xfId="0" applyFont="true" applyBorder="true" applyAlignment="true" applyProtection="false">
      <alignment horizontal="center" vertical="top" textRotation="0" wrapText="true" indent="0" shrinkToFit="false"/>
      <protection locked="true" hidden="false"/>
    </xf>
    <xf numFmtId="170" fontId="18" fillId="0" borderId="4" xfId="0" applyFont="true" applyBorder="true" applyAlignment="true" applyProtection="false">
      <alignment horizontal="center" vertical="top" textRotation="0" wrapText="false" indent="0" shrinkToFit="false"/>
      <protection locked="true" hidden="false"/>
    </xf>
    <xf numFmtId="165" fontId="18" fillId="0" borderId="4" xfId="15" applyFont="true" applyBorder="true" applyAlignment="true" applyProtection="true">
      <alignment horizontal="right" vertical="top" textRotation="0" wrapText="false" indent="0" shrinkToFit="false"/>
      <protection locked="true" hidden="false"/>
    </xf>
    <xf numFmtId="165" fontId="18" fillId="0" borderId="4" xfId="15" applyFont="true" applyBorder="true" applyAlignment="true" applyProtection="true">
      <alignment horizontal="center" vertical="top" textRotation="0" wrapText="true" indent="0" shrinkToFit="false"/>
      <protection locked="true" hidden="false"/>
    </xf>
    <xf numFmtId="166" fontId="18" fillId="0" borderId="0" xfId="0" applyFont="true" applyBorder="false" applyAlignment="true" applyProtection="false">
      <alignment horizontal="center" vertical="top" textRotation="0" wrapText="false" indent="0" shrinkToFit="false"/>
      <protection locked="true" hidden="false"/>
    </xf>
    <xf numFmtId="164" fontId="18" fillId="0" borderId="0" xfId="0" applyFont="true" applyBorder="false" applyAlignment="true" applyProtection="false">
      <alignment horizontal="general" vertical="top" textRotation="0" wrapText="true" indent="0" shrinkToFit="false"/>
      <protection locked="true" hidden="false"/>
    </xf>
    <xf numFmtId="164" fontId="18" fillId="0" borderId="0" xfId="0" applyFont="true" applyBorder="false" applyAlignment="true" applyProtection="false">
      <alignment horizontal="center" vertical="bottom" textRotation="0" wrapText="true" indent="0" shrinkToFit="false"/>
      <protection locked="true" hidden="false"/>
    </xf>
    <xf numFmtId="170" fontId="18" fillId="0" borderId="0" xfId="0" applyFont="true" applyBorder="false" applyAlignment="true" applyProtection="false">
      <alignment horizontal="center" vertical="bottom" textRotation="0" wrapText="false" indent="0" shrinkToFit="false"/>
      <protection locked="true" hidden="false"/>
    </xf>
    <xf numFmtId="165" fontId="18" fillId="0" borderId="0" xfId="15" applyFont="true" applyBorder="true" applyAlignment="true" applyProtection="true">
      <alignment horizontal="right" vertical="center" textRotation="0" wrapText="false" indent="0" shrinkToFit="false"/>
      <protection locked="true" hidden="false"/>
    </xf>
    <xf numFmtId="165" fontId="18" fillId="0" borderId="0" xfId="15" applyFont="true" applyBorder="true" applyAlignment="true" applyProtection="true">
      <alignment horizontal="right" vertical="bottom" textRotation="0" wrapText="true" indent="0" shrinkToFit="false"/>
      <protection locked="true" hidden="false"/>
    </xf>
    <xf numFmtId="165" fontId="19" fillId="0" borderId="0" xfId="15" applyFont="true" applyBorder="true" applyAlignment="true" applyProtection="true">
      <alignment horizontal="right" vertical="bottom" textRotation="0" wrapText="true" indent="0" shrinkToFit="false"/>
      <protection locked="true" hidden="false"/>
    </xf>
    <xf numFmtId="165" fontId="20"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general" vertical="top" textRotation="0" wrapText="true" indent="0" shrinkToFit="false"/>
      <protection locked="true" hidden="false"/>
    </xf>
    <xf numFmtId="166" fontId="16" fillId="0" borderId="1" xfId="0" applyFont="true" applyBorder="true" applyAlignment="true" applyProtection="false">
      <alignment horizontal="center" vertical="top" textRotation="0" wrapText="false" indent="0" shrinkToFit="false"/>
      <protection locked="true" hidden="false"/>
    </xf>
    <xf numFmtId="164" fontId="22" fillId="0" borderId="2" xfId="0" applyFont="true" applyBorder="true" applyAlignment="true" applyProtection="false">
      <alignment horizontal="general" vertical="top" textRotation="0" wrapText="true" indent="0" shrinkToFit="false"/>
      <protection locked="true" hidden="false"/>
    </xf>
    <xf numFmtId="165" fontId="19" fillId="0" borderId="2" xfId="15" applyFont="true" applyBorder="true" applyAlignment="true" applyProtection="true">
      <alignment horizontal="right" vertical="bottom" textRotation="0" wrapText="true" indent="0" shrinkToFit="false"/>
      <protection locked="true" hidden="false"/>
    </xf>
    <xf numFmtId="165" fontId="20" fillId="0" borderId="3" xfId="15" applyFont="true" applyBorder="true" applyAlignment="true" applyProtection="true">
      <alignment horizontal="right" vertical="bottom" textRotation="0" wrapText="true" indent="0" shrinkToFit="false"/>
      <protection locked="true" hidden="false"/>
    </xf>
    <xf numFmtId="166" fontId="16" fillId="0" borderId="0" xfId="0" applyFont="true" applyBorder="false" applyAlignment="true" applyProtection="false">
      <alignment horizontal="center" vertical="top" textRotation="0" wrapText="false" indent="0" shrinkToFit="false"/>
      <protection locked="true" hidden="false"/>
    </xf>
    <xf numFmtId="164" fontId="22" fillId="0" borderId="0" xfId="0" applyFont="true" applyBorder="false" applyAlignment="true" applyProtection="false">
      <alignment horizontal="general" vertical="top" textRotation="0" wrapText="true" indent="0" shrinkToFit="false"/>
      <protection locked="true" hidden="false"/>
    </xf>
    <xf numFmtId="171" fontId="7" fillId="0" borderId="0" xfId="38" applyFont="true" applyBorder="false" applyAlignment="true" applyProtection="false">
      <alignment horizontal="general" vertical="top" textRotation="0" wrapText="true" indent="0" shrinkToFit="false"/>
      <protection locked="true" hidden="false"/>
    </xf>
    <xf numFmtId="164" fontId="7" fillId="0" borderId="0" xfId="0" applyFont="true" applyBorder="false" applyAlignment="true" applyProtection="false">
      <alignment horizontal="center" vertical="bottom" textRotation="0" wrapText="true" indent="0" shrinkToFit="false"/>
      <protection locked="true" hidden="false"/>
    </xf>
    <xf numFmtId="170" fontId="7" fillId="0" borderId="0" xfId="0" applyFont="true" applyBorder="false" applyAlignment="true" applyProtection="false">
      <alignment horizontal="center" vertical="bottom" textRotation="0" wrapText="false" indent="0" shrinkToFit="false"/>
      <protection locked="true" hidden="false"/>
    </xf>
    <xf numFmtId="165" fontId="7" fillId="0" borderId="0" xfId="15" applyFont="true" applyBorder="true" applyAlignment="true" applyProtection="true">
      <alignment horizontal="general" vertical="bottom" textRotation="0" wrapText="false" indent="0" shrinkToFit="false"/>
      <protection locked="true" hidden="false"/>
    </xf>
    <xf numFmtId="168" fontId="7" fillId="0" borderId="0" xfId="38" applyFont="false" applyBorder="false" applyAlignment="true" applyProtection="false">
      <alignment horizontal="center" vertical="bottom" textRotation="0" wrapText="true" indent="0" shrinkToFit="false"/>
      <protection locked="true" hidden="false"/>
    </xf>
    <xf numFmtId="170" fontId="7" fillId="0" borderId="0" xfId="38" applyFont="false" applyBorder="false" applyAlignment="true" applyProtection="false">
      <alignment horizontal="center" vertical="bottom" textRotation="0" wrapText="false" indent="0" shrinkToFit="false"/>
      <protection locked="true" hidden="false"/>
    </xf>
    <xf numFmtId="165" fontId="21" fillId="0" borderId="0" xfId="15" applyFont="true" applyBorder="true" applyAlignment="true" applyProtection="true">
      <alignment horizontal="general" vertical="bottom" textRotation="0" wrapText="false" indent="0" shrinkToFit="false"/>
      <protection locked="false" hidden="false"/>
    </xf>
    <xf numFmtId="165" fontId="21" fillId="0" borderId="0" xfId="15" applyFont="true" applyBorder="true" applyAlignment="true" applyProtection="true">
      <alignment horizontal="general" vertical="bottom" textRotation="0" wrapText="false" indent="0" shrinkToFit="false"/>
      <protection locked="true" hidden="false"/>
    </xf>
    <xf numFmtId="166" fontId="22" fillId="0" borderId="1" xfId="0" applyFont="true" applyBorder="true" applyAlignment="true" applyProtection="false">
      <alignment horizontal="center" vertical="top" textRotation="0" wrapText="true" indent="0" shrinkToFit="false"/>
      <protection locked="true" hidden="false"/>
    </xf>
    <xf numFmtId="166" fontId="10" fillId="0" borderId="2" xfId="0" applyFont="true" applyBorder="true" applyAlignment="true" applyProtection="false">
      <alignment horizontal="center" vertical="bottom" textRotation="0" wrapText="true" indent="0" shrinkToFit="false"/>
      <protection locked="true" hidden="false"/>
    </xf>
    <xf numFmtId="170" fontId="10" fillId="0" borderId="2" xfId="0" applyFont="true" applyBorder="true" applyAlignment="true" applyProtection="false">
      <alignment horizontal="center" vertical="bottom" textRotation="0" wrapText="true" indent="0" shrinkToFit="false"/>
      <protection locked="true" hidden="false"/>
    </xf>
    <xf numFmtId="165" fontId="23" fillId="0" borderId="2" xfId="15" applyFont="true" applyBorder="true" applyAlignment="true" applyProtection="true">
      <alignment horizontal="general" vertical="bottom" textRotation="0" wrapText="true" indent="0" shrinkToFit="false"/>
      <protection locked="true" hidden="false"/>
    </xf>
    <xf numFmtId="165" fontId="16" fillId="0" borderId="4" xfId="15" applyFont="true" applyBorder="true" applyAlignment="true" applyProtection="true">
      <alignment horizontal="right" vertical="bottom" textRotation="0" wrapText="true" indent="0" shrinkToFit="false"/>
      <protection locked="true" hidden="false"/>
    </xf>
    <xf numFmtId="164" fontId="18" fillId="0" borderId="2" xfId="0" applyFont="true" applyBorder="true" applyAlignment="true" applyProtection="false">
      <alignment horizontal="general" vertical="top" textRotation="0" wrapText="true" indent="0" shrinkToFit="false"/>
      <protection locked="true" hidden="false"/>
    </xf>
    <xf numFmtId="165" fontId="7" fillId="0" borderId="2" xfId="15" applyFont="true" applyBorder="true" applyAlignment="true" applyProtection="true">
      <alignment horizontal="right" vertical="bottom" textRotation="0" wrapText="false" indent="0" shrinkToFit="false"/>
      <protection locked="true" hidden="false"/>
    </xf>
    <xf numFmtId="165" fontId="7" fillId="0" borderId="3" xfId="15" applyFont="true" applyBorder="true" applyAlignment="true" applyProtection="true">
      <alignment horizontal="right" vertical="bottom" textRotation="0" wrapText="true" indent="0" shrinkToFit="false"/>
      <protection locked="true" hidden="false"/>
    </xf>
    <xf numFmtId="167" fontId="7" fillId="0" borderId="0" xfId="0" applyFont="true" applyBorder="false" applyAlignment="true" applyProtection="false">
      <alignment horizontal="general" vertical="top" textRotation="0" wrapText="true" indent="0" shrinkToFit="false"/>
      <protection locked="true" hidden="false"/>
    </xf>
    <xf numFmtId="167" fontId="7" fillId="0" borderId="0" xfId="0" applyFont="true" applyBorder="false" applyAlignment="true" applyProtection="false">
      <alignment horizontal="right" vertical="bottom" textRotation="0" wrapText="false" indent="0" shrinkToFit="false"/>
      <protection locked="true" hidden="false"/>
    </xf>
    <xf numFmtId="172" fontId="7" fillId="0" borderId="0" xfId="15" applyFont="true" applyBorder="true" applyAlignment="true" applyProtection="true">
      <alignment horizontal="right" vertical="bottom" textRotation="0" wrapText="true" indent="0" shrinkToFit="false"/>
      <protection locked="true" hidden="false"/>
    </xf>
    <xf numFmtId="167" fontId="21" fillId="0" borderId="0" xfId="0" applyFont="true" applyBorder="false" applyAlignment="true" applyProtection="false">
      <alignment horizontal="general" vertical="top" textRotation="0" wrapText="true" indent="0" shrinkToFit="false"/>
      <protection locked="true" hidden="false"/>
    </xf>
    <xf numFmtId="166" fontId="10" fillId="0" borderId="0" xfId="0" applyFont="true" applyBorder="false" applyAlignment="true" applyProtection="false">
      <alignment horizontal="center" vertical="top" textRotation="0" wrapText="false" indent="0" shrinkToFit="false"/>
      <protection locked="true" hidden="false"/>
    </xf>
    <xf numFmtId="170" fontId="7" fillId="0" borderId="0" xfId="15" applyFont="true" applyBorder="true" applyAlignment="true" applyProtection="true">
      <alignment horizontal="center" vertical="bottom" textRotation="0" wrapText="true" indent="0" shrinkToFit="false"/>
      <protection locked="true" hidden="false"/>
    </xf>
    <xf numFmtId="168" fontId="21" fillId="0" borderId="0" xfId="15" applyFont="true" applyBorder="true" applyAlignment="true" applyProtection="true">
      <alignment horizontal="general" vertical="bottom" textRotation="0" wrapText="true" indent="0" shrinkToFit="false"/>
      <protection locked="true" hidden="false"/>
    </xf>
    <xf numFmtId="172" fontId="21" fillId="0" borderId="0" xfId="15" applyFont="true" applyBorder="true" applyAlignment="true" applyProtection="true">
      <alignment horizontal="right" vertical="bottom" textRotation="0" wrapText="true" indent="0" shrinkToFit="false"/>
      <protection locked="true" hidden="false"/>
    </xf>
    <xf numFmtId="170" fontId="10" fillId="0" borderId="0" xfId="15" applyFont="true" applyBorder="true" applyAlignment="true" applyProtection="true">
      <alignment horizontal="center" vertical="bottom" textRotation="0" wrapText="true" indent="0" shrinkToFit="false"/>
      <protection locked="true" hidden="false"/>
    </xf>
    <xf numFmtId="168" fontId="23" fillId="0" borderId="0" xfId="15" applyFont="true" applyBorder="true" applyAlignment="true" applyProtection="true">
      <alignment horizontal="general" vertical="bottom" textRotation="0" wrapText="true" indent="0" shrinkToFit="false"/>
      <protection locked="true" hidden="false"/>
    </xf>
    <xf numFmtId="167" fontId="7" fillId="0" borderId="0" xfId="0" applyFont="true" applyBorder="false" applyAlignment="true" applyProtection="false">
      <alignment horizontal="right" vertical="top" textRotation="0" wrapText="true" indent="0" shrinkToFit="false"/>
      <protection locked="true" hidden="false"/>
    </xf>
    <xf numFmtId="167" fontId="16" fillId="0" borderId="0" xfId="0" applyFont="true" applyBorder="false" applyAlignment="true" applyProtection="false">
      <alignment horizontal="general" vertical="top" textRotation="0" wrapText="true" indent="0" shrinkToFit="false"/>
      <protection locked="true" hidden="false"/>
    </xf>
    <xf numFmtId="167" fontId="7" fillId="0" borderId="0" xfId="0" applyFont="true" applyBorder="false" applyAlignment="true" applyProtection="false">
      <alignment horizontal="center" vertical="top" textRotation="0" wrapText="false" indent="0" shrinkToFit="false"/>
      <protection locked="true" hidden="false"/>
    </xf>
    <xf numFmtId="164" fontId="21" fillId="0" borderId="0" xfId="0" applyFont="true" applyBorder="false" applyAlignment="true" applyProtection="false">
      <alignment horizontal="left" vertical="top" textRotation="0" wrapText="true" indent="0" shrinkToFit="false"/>
      <protection locked="true" hidden="false"/>
    </xf>
    <xf numFmtId="167" fontId="16" fillId="0" borderId="0" xfId="0" applyFont="true" applyBorder="false" applyAlignment="true" applyProtection="false">
      <alignment horizontal="center" vertical="top" textRotation="0" wrapText="true" indent="0" shrinkToFit="false"/>
      <protection locked="true" hidden="false"/>
    </xf>
    <xf numFmtId="167" fontId="10" fillId="0" borderId="0" xfId="15" applyFont="true" applyBorder="true" applyAlignment="true" applyProtection="true">
      <alignment horizontal="right" vertical="top" textRotation="0" wrapText="true" indent="0" shrinkToFit="false"/>
      <protection locked="true" hidden="false"/>
    </xf>
    <xf numFmtId="167" fontId="18" fillId="0" borderId="0" xfId="15" applyFont="true" applyBorder="true" applyAlignment="true" applyProtection="true">
      <alignment horizontal="right" vertical="top" textRotation="0" wrapText="true" indent="0" shrinkToFit="false"/>
      <protection locked="true" hidden="false"/>
    </xf>
    <xf numFmtId="172" fontId="18" fillId="0" borderId="0" xfId="15" applyFont="true" applyBorder="true" applyAlignment="true" applyProtection="true">
      <alignment horizontal="right" vertical="top" textRotation="0" wrapText="true" indent="0" shrinkToFit="false"/>
      <protection locked="true" hidden="false"/>
    </xf>
    <xf numFmtId="164" fontId="21" fillId="0" borderId="0" xfId="0" applyFont="true" applyBorder="false" applyAlignment="true" applyProtection="false">
      <alignment horizontal="right" vertical="top" textRotation="0" wrapText="true" indent="0" shrinkToFit="false"/>
      <protection locked="true" hidden="false"/>
    </xf>
    <xf numFmtId="167" fontId="10" fillId="0" borderId="0" xfId="0" applyFont="true" applyBorder="false" applyAlignment="true" applyProtection="false">
      <alignment horizontal="center" vertical="top" textRotation="0" wrapText="true" indent="0" shrinkToFit="false"/>
      <protection locked="true" hidden="false"/>
    </xf>
    <xf numFmtId="167" fontId="23" fillId="0" borderId="0" xfId="15" applyFont="true" applyBorder="true" applyAlignment="true" applyProtection="true">
      <alignment horizontal="right" vertical="top" textRotation="0" wrapText="true" indent="0" shrinkToFit="false"/>
      <protection locked="true" hidden="false"/>
    </xf>
    <xf numFmtId="172" fontId="23" fillId="0" borderId="0" xfId="15" applyFont="true" applyBorder="true" applyAlignment="true" applyProtection="true">
      <alignment horizontal="right" vertical="top" textRotation="0" wrapText="true" indent="0" shrinkToFit="false"/>
      <protection locked="true" hidden="false"/>
    </xf>
    <xf numFmtId="166" fontId="16" fillId="0" borderId="2" xfId="0" applyFont="true" applyBorder="true" applyAlignment="true" applyProtection="false">
      <alignment horizontal="center" vertical="top" textRotation="0" wrapText="false" indent="0" shrinkToFit="false"/>
      <protection locked="true" hidden="false"/>
    </xf>
    <xf numFmtId="167" fontId="20" fillId="0" borderId="2" xfId="0" applyFont="true" applyBorder="true" applyAlignment="true" applyProtection="false">
      <alignment horizontal="center" vertical="bottom" textRotation="0" wrapText="false" indent="0" shrinkToFit="false"/>
      <protection locked="true" hidden="false"/>
    </xf>
    <xf numFmtId="167" fontId="20" fillId="0" borderId="2" xfId="15" applyFont="true" applyBorder="true" applyAlignment="true" applyProtection="true">
      <alignment horizontal="right" vertical="bottom" textRotation="0" wrapText="false" indent="0" shrinkToFit="false"/>
      <protection locked="true" hidden="false"/>
    </xf>
    <xf numFmtId="165" fontId="20" fillId="0" borderId="2" xfId="15" applyFont="true" applyBorder="true" applyAlignment="true" applyProtection="true">
      <alignment horizontal="right" vertical="bottom" textRotation="0" wrapText="false" indent="0" shrinkToFit="false"/>
      <protection locked="true" hidden="false"/>
    </xf>
    <xf numFmtId="165" fontId="16" fillId="0" borderId="2" xfId="15" applyFont="true" applyBorder="true" applyAlignment="true" applyProtection="true">
      <alignment horizontal="right" vertical="bottom" textRotation="0" wrapText="true" indent="0" shrinkToFit="false"/>
      <protection locked="true" hidden="false"/>
    </xf>
    <xf numFmtId="167" fontId="20" fillId="0" borderId="0" xfId="0" applyFont="true" applyBorder="false" applyAlignment="true" applyProtection="false">
      <alignment horizontal="center" vertical="bottom" textRotation="0" wrapText="false" indent="0" shrinkToFit="false"/>
      <protection locked="true" hidden="false"/>
    </xf>
    <xf numFmtId="167" fontId="20" fillId="0" borderId="0" xfId="15" applyFont="true" applyBorder="true" applyAlignment="true" applyProtection="true">
      <alignment horizontal="right" vertical="bottom" textRotation="0" wrapText="false" indent="0" shrinkToFit="false"/>
      <protection locked="true" hidden="false"/>
    </xf>
    <xf numFmtId="165" fontId="20" fillId="0" borderId="0" xfId="15" applyFont="true" applyBorder="true" applyAlignment="true" applyProtection="true">
      <alignment horizontal="right" vertical="bottom" textRotation="0" wrapText="false" indent="0" shrinkToFit="false"/>
      <protection locked="true" hidden="false"/>
    </xf>
    <xf numFmtId="165" fontId="16" fillId="0" borderId="0" xfId="15" applyFont="true" applyBorder="true" applyAlignment="true" applyProtection="true">
      <alignment horizontal="right" vertical="bottom" textRotation="0" wrapText="true" indent="0" shrinkToFit="false"/>
      <protection locked="true" hidden="false"/>
    </xf>
    <xf numFmtId="165" fontId="16" fillId="0" borderId="3" xfId="15" applyFont="true" applyBorder="true" applyAlignment="true" applyProtection="true">
      <alignment horizontal="right" vertical="bottom" textRotation="0" wrapText="tru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8" fontId="15" fillId="0" borderId="0" xfId="15" applyFont="true" applyBorder="true" applyAlignment="true" applyProtection="true">
      <alignment horizontal="center" vertical="bottom" textRotation="0" wrapText="false" indent="0" shrinkToFit="false"/>
      <protection locked="true" hidden="false"/>
    </xf>
    <xf numFmtId="165" fontId="7" fillId="0" borderId="0" xfId="15"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false">
      <alignment horizontal="right" vertical="top" textRotation="0" wrapText="true" indent="0" shrinkToFit="false"/>
      <protection locked="true" hidden="false"/>
    </xf>
    <xf numFmtId="168" fontId="7" fillId="0" borderId="0" xfId="15" applyFont="true" applyBorder="tru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false">
      <alignment horizontal="right" vertical="top" textRotation="0" wrapText="true" indent="0" shrinkToFit="false"/>
      <protection locked="true" hidden="false"/>
    </xf>
    <xf numFmtId="167" fontId="23" fillId="0" borderId="0" xfId="0" applyFont="true" applyBorder="false" applyAlignment="true" applyProtection="false">
      <alignment horizontal="center" vertical="bottom" textRotation="0" wrapText="false" indent="0" shrinkToFit="false"/>
      <protection locked="true" hidden="false"/>
    </xf>
    <xf numFmtId="167" fontId="23" fillId="0" borderId="0" xfId="15" applyFont="true" applyBorder="true" applyAlignment="true" applyProtection="true">
      <alignment horizontal="right" vertical="bottom" textRotation="0" wrapText="false" indent="0" shrinkToFit="false"/>
      <protection locked="true" hidden="false"/>
    </xf>
    <xf numFmtId="165" fontId="23" fillId="0" borderId="0" xfId="15" applyFont="true" applyBorder="true" applyAlignment="true" applyProtection="true">
      <alignment horizontal="right" vertical="bottom" textRotation="0" wrapText="false" indent="0" shrinkToFit="false"/>
      <protection locked="true" hidden="false"/>
    </xf>
    <xf numFmtId="165" fontId="10" fillId="0" borderId="0" xfId="15" applyFont="true" applyBorder="true" applyAlignment="true" applyProtection="true">
      <alignment horizontal="right" vertical="bottom" textRotation="0" wrapText="true" indent="0" shrinkToFit="false"/>
      <protection locked="true" hidden="false"/>
    </xf>
    <xf numFmtId="164" fontId="10" fillId="0" borderId="0" xfId="0" applyFont="true" applyBorder="false" applyAlignment="true" applyProtection="false">
      <alignment horizontal="right" vertical="bottom" textRotation="0" wrapText="true" indent="0" shrinkToFit="false"/>
      <protection locked="true" hidden="false"/>
    </xf>
    <xf numFmtId="167" fontId="7" fillId="0" borderId="0" xfId="15"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top" textRotation="0" wrapText="true" indent="0" shrinkToFit="false"/>
      <protection locked="true" hidden="false"/>
    </xf>
    <xf numFmtId="170" fontId="7" fillId="0" borderId="0" xfId="15" applyFont="true" applyBorder="true" applyAlignment="true" applyProtection="true">
      <alignment horizontal="center" vertical="bottom" textRotation="0" wrapText="false" indent="0" shrinkToFit="false"/>
      <protection locked="true" hidden="false"/>
    </xf>
    <xf numFmtId="168" fontId="21" fillId="0" borderId="0" xfId="15" applyFont="true" applyBorder="true" applyAlignment="true" applyProtection="true">
      <alignment horizontal="general" vertical="bottom" textRotation="0" wrapText="false" indent="0" shrinkToFit="false"/>
      <protection locked="true" hidden="false"/>
    </xf>
    <xf numFmtId="165" fontId="21" fillId="0" borderId="0" xfId="15" applyFont="true" applyBorder="true" applyAlignment="true" applyProtection="true">
      <alignment horizontal="center" vertical="top" textRotation="0" wrapText="true" indent="0" shrinkToFit="false"/>
      <protection locked="true" hidden="false"/>
    </xf>
    <xf numFmtId="164" fontId="16" fillId="0" borderId="2" xfId="0" applyFont="true" applyBorder="true" applyAlignment="true" applyProtection="false">
      <alignment horizontal="center" vertical="top" textRotation="0" wrapText="false" indent="0" shrinkToFit="false"/>
      <protection locked="true" hidden="false"/>
    </xf>
    <xf numFmtId="167" fontId="16" fillId="0" borderId="2" xfId="15" applyFont="true" applyBorder="true" applyAlignment="true" applyProtection="true">
      <alignment horizontal="right" vertical="bottom" textRotation="0" wrapText="false" indent="0" shrinkToFit="false"/>
      <protection locked="true" hidden="false"/>
    </xf>
    <xf numFmtId="165" fontId="16" fillId="0" borderId="2" xfId="15" applyFont="true" applyBorder="true" applyAlignment="true" applyProtection="true">
      <alignment horizontal="right" vertical="bottom" textRotation="0" wrapText="false" indent="0" shrinkToFit="false"/>
      <protection locked="true" hidden="false"/>
    </xf>
    <xf numFmtId="173" fontId="10" fillId="0" borderId="0" xfId="0" applyFont="true" applyBorder="false" applyAlignment="true" applyProtection="false">
      <alignment horizontal="center" vertical="top" textRotation="0" wrapText="true" indent="0" shrinkToFit="false"/>
      <protection locked="true" hidden="false"/>
    </xf>
    <xf numFmtId="164" fontId="7" fillId="0" borderId="0" xfId="0" applyFont="true" applyBorder="false" applyAlignment="true" applyProtection="true">
      <alignment horizontal="general" vertical="top" textRotation="0" wrapText="true" indent="0" shrinkToFit="false"/>
      <protection locked="false" hidden="false"/>
    </xf>
    <xf numFmtId="167" fontId="7" fillId="0" borderId="0" xfId="0" applyFont="true" applyBorder="false" applyAlignment="false" applyProtection="false">
      <alignment horizontal="general" vertical="bottom" textRotation="0" wrapText="false" indent="0" shrinkToFit="false"/>
      <protection locked="true" hidden="false"/>
    </xf>
    <xf numFmtId="166" fontId="18" fillId="0" borderId="1" xfId="0" applyFont="true" applyBorder="true" applyAlignment="true" applyProtection="false">
      <alignment horizontal="center" vertical="top" textRotation="0" wrapText="false" indent="0" shrinkToFit="false"/>
      <protection locked="true" hidden="false"/>
    </xf>
    <xf numFmtId="164" fontId="18" fillId="0" borderId="2" xfId="0" applyFont="true" applyBorder="true" applyAlignment="true" applyProtection="false">
      <alignment horizontal="left" vertical="top" textRotation="0" wrapText="true" indent="0" shrinkToFit="false"/>
      <protection locked="true" hidden="false"/>
    </xf>
    <xf numFmtId="167" fontId="23" fillId="0" borderId="2" xfId="0" applyFont="true" applyBorder="true" applyAlignment="true" applyProtection="false">
      <alignment horizontal="center" vertical="bottom" textRotation="0" wrapText="true" indent="0" shrinkToFit="false"/>
      <protection locked="true" hidden="false"/>
    </xf>
    <xf numFmtId="168" fontId="23" fillId="0" borderId="2" xfId="15" applyFont="true" applyBorder="true" applyAlignment="true" applyProtection="true">
      <alignment horizontal="center" vertical="bottom" textRotation="0" wrapText="false" indent="0" shrinkToFit="false"/>
      <protection locked="true" hidden="false"/>
    </xf>
    <xf numFmtId="165" fontId="23" fillId="0" borderId="2" xfId="15" applyFont="true" applyBorder="true" applyAlignment="true" applyProtection="true">
      <alignment horizontal="center" vertical="bottom" textRotation="0" wrapText="false" indent="0" shrinkToFit="false"/>
      <protection locked="true" hidden="false"/>
    </xf>
    <xf numFmtId="165" fontId="23" fillId="0" borderId="3" xfId="15" applyFont="true" applyBorder="true" applyAlignment="true" applyProtection="true">
      <alignment horizontal="right" vertical="bottom" textRotation="0" wrapText="true" indent="0" shrinkToFit="false"/>
      <protection locked="true" hidden="false"/>
    </xf>
    <xf numFmtId="164" fontId="18" fillId="0" borderId="0" xfId="0" applyFont="true" applyBorder="false" applyAlignment="true" applyProtection="false">
      <alignment horizontal="left" vertical="top" textRotation="0" wrapText="true" indent="0" shrinkToFit="false"/>
      <protection locked="true" hidden="false"/>
    </xf>
    <xf numFmtId="167" fontId="23" fillId="0" borderId="0" xfId="0" applyFont="true" applyBorder="false" applyAlignment="true" applyProtection="false">
      <alignment horizontal="center" vertical="bottom" textRotation="0" wrapText="true" indent="0" shrinkToFit="false"/>
      <protection locked="true" hidden="false"/>
    </xf>
    <xf numFmtId="168" fontId="23" fillId="0" borderId="0" xfId="15" applyFont="true" applyBorder="true" applyAlignment="true" applyProtection="true">
      <alignment horizontal="center" vertical="bottom" textRotation="0" wrapText="false" indent="0" shrinkToFit="false"/>
      <protection locked="true" hidden="false"/>
    </xf>
    <xf numFmtId="165" fontId="23" fillId="0" borderId="0" xfId="15" applyFont="true" applyBorder="true" applyAlignment="true" applyProtection="true">
      <alignment horizontal="center" vertical="bottom" textRotation="0" wrapText="false" indent="0" shrinkToFit="false"/>
      <protection locked="true" hidden="false"/>
    </xf>
    <xf numFmtId="165" fontId="23" fillId="0" borderId="0" xfId="15" applyFont="true" applyBorder="true" applyAlignment="true" applyProtection="true">
      <alignment horizontal="right" vertical="bottom" textRotation="0" wrapText="true" indent="0" shrinkToFit="false"/>
      <protection locked="true" hidden="false"/>
    </xf>
    <xf numFmtId="166" fontId="23" fillId="0" borderId="0" xfId="0" applyFont="true" applyBorder="false" applyAlignment="true" applyProtection="false">
      <alignment horizontal="center" vertical="top" textRotation="0" wrapText="false" indent="0" shrinkToFit="false"/>
      <protection locked="true" hidden="false"/>
    </xf>
    <xf numFmtId="164" fontId="23" fillId="0" borderId="0" xfId="0" applyFont="true" applyBorder="false" applyAlignment="true" applyProtection="false">
      <alignment horizontal="left" vertical="top" textRotation="0" wrapText="true" indent="0" shrinkToFit="false"/>
      <protection locked="true" hidden="false"/>
    </xf>
    <xf numFmtId="165" fontId="18" fillId="0" borderId="3" xfId="15" applyFont="true" applyBorder="true" applyAlignment="true" applyProtection="true">
      <alignment horizontal="right" vertical="bottom" textRotation="0" wrapText="true" indent="0" shrinkToFit="false"/>
      <protection locked="true" hidden="false"/>
    </xf>
    <xf numFmtId="164" fontId="16" fillId="0" borderId="2" xfId="0" applyFont="true" applyBorder="true" applyAlignment="true" applyProtection="false">
      <alignment horizontal="left" vertical="top" textRotation="0" wrapText="true" indent="0" shrinkToFit="false"/>
      <protection locked="true" hidden="false"/>
    </xf>
    <xf numFmtId="167" fontId="15" fillId="0" borderId="2" xfId="0" applyFont="true" applyBorder="true" applyAlignment="true" applyProtection="false">
      <alignment horizontal="right" vertical="bottom" textRotation="0" wrapText="false" indent="0" shrinkToFit="false"/>
      <protection locked="true" hidden="false"/>
    </xf>
    <xf numFmtId="165" fontId="7" fillId="0" borderId="2"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right" vertical="bottom" textRotation="0" wrapText="false" indent="0" shrinkToFit="false"/>
      <protection locked="true" hidden="false"/>
    </xf>
    <xf numFmtId="164" fontId="16" fillId="0" borderId="0" xfId="0" applyFont="true" applyBorder="false" applyAlignment="true" applyProtection="false">
      <alignment horizontal="left" vertical="top" textRotation="0" wrapText="true" indent="0" shrinkToFit="false"/>
      <protection locked="true" hidden="false"/>
    </xf>
    <xf numFmtId="167" fontId="7" fillId="0" borderId="2" xfId="0" applyFont="true" applyBorder="true" applyAlignment="true" applyProtection="false">
      <alignment horizontal="center" vertical="top" textRotation="0" wrapText="true" indent="0" shrinkToFit="false"/>
      <protection locked="true" hidden="false"/>
    </xf>
    <xf numFmtId="167" fontId="16" fillId="0" borderId="2" xfId="0" applyFont="true" applyBorder="true" applyAlignment="true" applyProtection="false">
      <alignment horizontal="right" vertical="top" textRotation="0" wrapText="false" indent="0" shrinkToFit="false"/>
      <protection locked="true" hidden="false"/>
    </xf>
    <xf numFmtId="167" fontId="7" fillId="0" borderId="2" xfId="0" applyFont="true" applyBorder="true" applyAlignment="true" applyProtection="false">
      <alignment horizontal="right" vertical="top" textRotation="0" wrapText="true" indent="0" shrinkToFit="false"/>
      <protection locked="true" hidden="false"/>
    </xf>
    <xf numFmtId="167" fontId="7" fillId="0" borderId="0" xfId="0" applyFont="true" applyBorder="false" applyAlignment="true" applyProtection="false">
      <alignment horizontal="center" vertical="top" textRotation="0" wrapText="true" indent="0" shrinkToFit="false"/>
      <protection locked="true" hidden="false"/>
    </xf>
    <xf numFmtId="167" fontId="16" fillId="0" borderId="0" xfId="0" applyFont="true" applyBorder="false" applyAlignment="true" applyProtection="false">
      <alignment horizontal="right" vertical="top" textRotation="0" wrapText="false" indent="0" shrinkToFit="false"/>
      <protection locked="true" hidden="false"/>
    </xf>
    <xf numFmtId="167" fontId="7" fillId="0" borderId="0" xfId="0" applyFont="true" applyBorder="false" applyAlignment="true" applyProtection="false">
      <alignment horizontal="right" vertical="top" textRotation="0" wrapText="false" indent="0" shrinkToFit="false"/>
      <protection locked="true" hidden="false"/>
    </xf>
    <xf numFmtId="167" fontId="15" fillId="0" borderId="0" xfId="0" applyFont="true" applyBorder="false" applyAlignment="true" applyProtection="false">
      <alignment horizontal="right" vertical="top" textRotation="0" wrapText="false" indent="0" shrinkToFit="false"/>
      <protection locked="true" hidden="false"/>
    </xf>
    <xf numFmtId="167" fontId="21" fillId="0" borderId="0" xfId="0" applyFont="true" applyBorder="false" applyAlignment="true" applyProtection="false">
      <alignment horizontal="right" vertical="top" textRotation="0" wrapText="false" indent="0" shrinkToFit="false"/>
      <protection locked="true" hidden="false"/>
    </xf>
    <xf numFmtId="164" fontId="24" fillId="0" borderId="0" xfId="0" applyFont="true" applyBorder="false" applyAlignment="true" applyProtection="false">
      <alignment horizontal="left" vertical="top" textRotation="0" wrapText="true" indent="0" shrinkToFit="false"/>
      <protection locked="true" hidden="false"/>
    </xf>
    <xf numFmtId="166" fontId="7" fillId="0" borderId="2" xfId="0" applyFont="true" applyBorder="true" applyAlignment="true" applyProtection="false">
      <alignment horizontal="center" vertical="top" textRotation="0" wrapText="false" indent="0" shrinkToFit="false"/>
      <protection locked="true" hidden="false"/>
    </xf>
    <xf numFmtId="165" fontId="16" fillId="0" borderId="2" xfId="15" applyFont="true" applyBorder="true" applyAlignment="true" applyProtection="true">
      <alignment horizontal="right" vertical="top" textRotation="0" wrapText="true" indent="0" shrinkToFit="false"/>
      <protection locked="true" hidden="false"/>
    </xf>
    <xf numFmtId="167" fontId="7" fillId="0" borderId="2" xfId="0" applyFont="true" applyBorder="true" applyAlignment="true" applyProtection="false">
      <alignment horizontal="center" vertical="top" textRotation="0" wrapText="false" indent="0" shrinkToFit="false"/>
      <protection locked="true" hidden="false"/>
    </xf>
    <xf numFmtId="167" fontId="7" fillId="0" borderId="2" xfId="0" applyFont="true" applyBorder="true" applyAlignment="true" applyProtection="false">
      <alignment horizontal="right" vertical="top" textRotation="0" wrapText="false" indent="0" shrinkToFit="false"/>
      <protection locked="true" hidden="false"/>
    </xf>
    <xf numFmtId="165" fontId="16" fillId="0" borderId="3" xfId="15" applyFont="true" applyBorder="true" applyAlignment="true" applyProtection="true">
      <alignment horizontal="right" vertical="top" textRotation="0" wrapText="false" indent="0" shrinkToFit="false"/>
      <protection locked="true" hidden="false"/>
    </xf>
    <xf numFmtId="165" fontId="16" fillId="0" borderId="0" xfId="15" applyFont="true" applyBorder="true" applyAlignment="true" applyProtection="true">
      <alignment horizontal="right" vertical="top" textRotation="0" wrapText="false" indent="0" shrinkToFit="false"/>
      <protection locked="true" hidden="false"/>
    </xf>
    <xf numFmtId="165" fontId="16" fillId="0" borderId="2" xfId="15" applyFont="true" applyBorder="true" applyAlignment="true" applyProtection="true">
      <alignment horizontal="right" vertical="top" textRotation="0" wrapText="false" indent="0" shrinkToFit="false"/>
      <protection locked="true" hidden="false"/>
    </xf>
    <xf numFmtId="167" fontId="15" fillId="0" borderId="2" xfId="0" applyFont="true" applyBorder="true" applyAlignment="true" applyProtection="false">
      <alignment horizontal="center" vertical="top" textRotation="0" wrapText="false" indent="0" shrinkToFit="false"/>
      <protection locked="true" hidden="false"/>
    </xf>
    <xf numFmtId="167" fontId="15" fillId="0" borderId="2" xfId="0" applyFont="true" applyBorder="true" applyAlignment="true" applyProtection="false">
      <alignment horizontal="right" vertical="top" textRotation="0" wrapText="false" indent="0" shrinkToFit="false"/>
      <protection locked="true" hidden="false"/>
    </xf>
    <xf numFmtId="165" fontId="15" fillId="0" borderId="3" xfId="15" applyFont="true" applyBorder="true" applyAlignment="true" applyProtection="true">
      <alignment horizontal="right" vertical="top" textRotation="0" wrapText="false" indent="0" shrinkToFit="false"/>
      <protection locked="true" hidden="false"/>
    </xf>
    <xf numFmtId="166" fontId="15" fillId="0" borderId="0" xfId="0" applyFont="true" applyBorder="false" applyAlignment="true" applyProtection="false">
      <alignment horizontal="center" vertical="top" textRotation="0" wrapText="false" indent="0" shrinkToFit="false"/>
      <protection locked="true" hidden="false"/>
    </xf>
    <xf numFmtId="164" fontId="15" fillId="0" borderId="0" xfId="0" applyFont="true" applyBorder="false" applyAlignment="true" applyProtection="false">
      <alignment horizontal="left" vertical="top" textRotation="0" wrapText="true" indent="0" shrinkToFit="false"/>
      <protection locked="true" hidden="false"/>
    </xf>
    <xf numFmtId="167" fontId="15" fillId="0" borderId="0" xfId="0" applyFont="true" applyBorder="false" applyAlignment="true" applyProtection="false">
      <alignment horizontal="center" vertical="top" textRotation="0" wrapText="false" indent="0" shrinkToFit="false"/>
      <protection locked="true" hidden="false"/>
    </xf>
    <xf numFmtId="165" fontId="15" fillId="0" borderId="0" xfId="15" applyFont="true" applyBorder="true" applyAlignment="true" applyProtection="true">
      <alignment horizontal="right" vertical="top" textRotation="0" wrapText="false" indent="0" shrinkToFit="false"/>
      <protection locked="true" hidden="false"/>
    </xf>
    <xf numFmtId="168" fontId="7" fillId="0" borderId="0" xfId="28" applyFont="true" applyBorder="false" applyAlignment="true" applyProtection="false">
      <alignment horizontal="left" vertical="top" textRotation="0" wrapText="true" indent="0" shrinkToFit="false"/>
      <protection locked="true" hidden="false"/>
    </xf>
    <xf numFmtId="166" fontId="17" fillId="0" borderId="0" xfId="0" applyFont="true" applyBorder="false" applyAlignment="true" applyProtection="false">
      <alignment horizontal="center" vertical="top" textRotation="0" wrapText="false" indent="0" shrinkToFit="false"/>
      <protection locked="true" hidden="false"/>
    </xf>
    <xf numFmtId="167" fontId="7" fillId="0" borderId="0" xfId="29" applyFont="true" applyBorder="false" applyAlignment="true" applyProtection="false">
      <alignment horizontal="center" vertical="bottom" textRotation="0" wrapText="true" indent="0" shrinkToFit="false"/>
      <protection locked="true" hidden="false"/>
    </xf>
    <xf numFmtId="167" fontId="25" fillId="0" borderId="0" xfId="0" applyFont="true" applyBorder="false" applyAlignment="true" applyProtection="false">
      <alignment horizontal="right" vertical="bottom" textRotation="0" wrapText="false" indent="0" shrinkToFit="false"/>
      <protection locked="true" hidden="false"/>
    </xf>
    <xf numFmtId="167" fontId="7" fillId="0" borderId="0" xfId="36" applyFont="false" applyBorder="false" applyAlignment="true" applyProtection="false">
      <alignment horizontal="center" vertical="top" textRotation="0" wrapText="false" indent="0" shrinkToFit="false"/>
      <protection locked="true" hidden="false"/>
    </xf>
    <xf numFmtId="167" fontId="25" fillId="0" borderId="0" xfId="0" applyFont="true" applyBorder="false" applyAlignment="true" applyProtection="false">
      <alignment horizontal="right" vertical="top" textRotation="0" wrapText="false" indent="0" shrinkToFit="false"/>
      <protection locked="true" hidden="false"/>
    </xf>
    <xf numFmtId="167" fontId="15" fillId="0" borderId="0" xfId="0" applyFont="true" applyBorder="false" applyAlignment="true" applyProtection="false">
      <alignment horizontal="right" vertical="top" textRotation="0" wrapText="true" indent="0" shrinkToFit="false"/>
      <protection locked="true" hidden="false"/>
    </xf>
    <xf numFmtId="164" fontId="7" fillId="0" borderId="0" xfId="25" applyFont="true" applyBorder="false" applyAlignment="true" applyProtection="false">
      <alignment horizontal="left" vertical="top" textRotation="0" wrapText="true" indent="0" shrinkToFit="false"/>
      <protection locked="true" hidden="false"/>
    </xf>
    <xf numFmtId="167" fontId="7" fillId="0" borderId="0" xfId="29" applyFont="true" applyBorder="false" applyAlignment="true" applyProtection="false">
      <alignment horizontal="center" vertical="top" textRotation="0" wrapText="true" indent="0" shrinkToFit="false"/>
      <protection locked="true" hidden="false"/>
    </xf>
    <xf numFmtId="167" fontId="21" fillId="0" borderId="0" xfId="36" applyFont="true" applyBorder="false" applyAlignment="true" applyProtection="false">
      <alignment horizontal="right" vertical="top" textRotation="0" wrapText="false" indent="0" shrinkToFit="false"/>
      <protection locked="true" hidden="false"/>
    </xf>
    <xf numFmtId="167" fontId="7" fillId="0" borderId="0" xfId="29" applyFont="false" applyBorder="false" applyAlignment="true" applyProtection="false">
      <alignment horizontal="center" vertical="top" textRotation="0" wrapText="false" indent="0" shrinkToFit="false"/>
      <protection locked="true" hidden="false"/>
    </xf>
    <xf numFmtId="167" fontId="7" fillId="0" borderId="0" xfId="29" applyFont="false" applyBorder="false" applyAlignment="true" applyProtection="false">
      <alignment horizontal="right" vertical="top" textRotation="0" wrapText="false" indent="0" shrinkToFit="false"/>
      <protection locked="true" hidden="false"/>
    </xf>
    <xf numFmtId="165" fontId="26" fillId="0" borderId="0" xfId="15" applyFont="true" applyBorder="true" applyAlignment="true" applyProtection="true">
      <alignment horizontal="right" vertical="top" textRotation="0" wrapText="false" indent="0" shrinkToFit="false"/>
      <protection locked="true" hidden="false"/>
    </xf>
    <xf numFmtId="167" fontId="15" fillId="0" borderId="0" xfId="36" applyFont="true" applyBorder="false" applyAlignment="true" applyProtection="false">
      <alignment horizontal="right" vertical="top" textRotation="0" wrapText="false" indent="0" shrinkToFit="false"/>
      <protection locked="true" hidden="false"/>
    </xf>
    <xf numFmtId="167" fontId="27" fillId="0" borderId="0" xfId="29" applyFont="true" applyBorder="false" applyAlignment="true" applyProtection="false">
      <alignment horizontal="center" vertical="top" textRotation="0" wrapText="false" indent="0" shrinkToFit="false"/>
      <protection locked="true" hidden="false"/>
    </xf>
    <xf numFmtId="167" fontId="28" fillId="0" borderId="0" xfId="29" applyFont="true" applyBorder="false" applyAlignment="true" applyProtection="false">
      <alignment horizontal="right" vertical="top" textRotation="90" wrapText="false" indent="0" shrinkToFit="false"/>
      <protection locked="true" hidden="false"/>
    </xf>
    <xf numFmtId="167" fontId="15" fillId="0" borderId="0" xfId="29" applyFont="true" applyBorder="false" applyAlignment="true" applyProtection="false">
      <alignment horizontal="right" vertical="top" textRotation="0" wrapText="false" indent="0" shrinkToFit="false"/>
      <protection locked="true" hidden="false"/>
    </xf>
    <xf numFmtId="164" fontId="29" fillId="0" borderId="0" xfId="29" applyFont="true" applyBorder="false" applyAlignment="true" applyProtection="false">
      <alignment horizontal="left" vertical="top" textRotation="0" wrapText="true" indent="0" shrinkToFit="false"/>
      <protection locked="true" hidden="false"/>
    </xf>
    <xf numFmtId="167" fontId="7" fillId="0" borderId="0" xfId="29" applyFont="false" applyBorder="false" applyAlignment="true" applyProtection="false">
      <alignment horizontal="right" vertical="top" textRotation="0" wrapText="true" indent="0" shrinkToFit="false"/>
      <protection locked="true" hidden="false"/>
    </xf>
    <xf numFmtId="167" fontId="7" fillId="0" borderId="0" xfId="36" applyFont="false" applyBorder="false" applyAlignment="true" applyProtection="false">
      <alignment horizontal="right" vertical="top" textRotation="0" wrapText="false" indent="0" shrinkToFit="false"/>
      <protection locked="true" hidden="false"/>
    </xf>
    <xf numFmtId="167" fontId="29" fillId="0" borderId="0" xfId="29" applyFont="true" applyBorder="false" applyAlignment="true" applyProtection="false">
      <alignment horizontal="center" vertical="top" textRotation="0" wrapText="true" indent="0" shrinkToFit="false"/>
      <protection locked="true" hidden="false"/>
    </xf>
    <xf numFmtId="167" fontId="29" fillId="0" borderId="0" xfId="25" applyFont="true" applyBorder="false" applyAlignment="true" applyProtection="false">
      <alignment horizontal="center" vertical="top" textRotation="0" wrapText="false" indent="0" shrinkToFit="false"/>
      <protection locked="true" hidden="false"/>
    </xf>
    <xf numFmtId="167" fontId="7" fillId="0" borderId="0" xfId="25" applyFont="true" applyBorder="false" applyAlignment="true" applyProtection="false">
      <alignment horizontal="right" vertical="top" textRotation="0" wrapText="false" indent="0" shrinkToFit="false"/>
      <protection locked="true" hidden="false"/>
    </xf>
    <xf numFmtId="167" fontId="15" fillId="0" borderId="0" xfId="25" applyFont="true" applyBorder="false" applyAlignment="true" applyProtection="false">
      <alignment horizontal="right" vertical="top" textRotation="0" wrapText="false" indent="0" shrinkToFit="false"/>
      <protection locked="true" hidden="false"/>
    </xf>
    <xf numFmtId="164" fontId="29" fillId="0" borderId="0" xfId="25" applyFont="true" applyBorder="false" applyAlignment="true" applyProtection="false">
      <alignment horizontal="left" vertical="top" textRotation="0" wrapText="true" indent="0" shrinkToFit="false"/>
      <protection locked="true" hidden="false"/>
    </xf>
    <xf numFmtId="164" fontId="7" fillId="0" borderId="0" xfId="29" applyFont="true" applyBorder="false" applyAlignment="true" applyProtection="false">
      <alignment horizontal="left" vertical="top" textRotation="0" wrapText="true" indent="0" shrinkToFit="false"/>
      <protection locked="true" hidden="false"/>
    </xf>
    <xf numFmtId="167" fontId="7" fillId="0" borderId="0" xfId="24" applyFont="true" applyBorder="false" applyAlignment="true" applyProtection="false">
      <alignment horizontal="center" vertical="top" textRotation="0" wrapText="true" indent="0" shrinkToFit="false"/>
      <protection locked="true" hidden="false"/>
    </xf>
    <xf numFmtId="165" fontId="10" fillId="0" borderId="0" xfId="15" applyFont="true" applyBorder="true" applyAlignment="true" applyProtection="true">
      <alignment horizontal="right" vertical="top" textRotation="0" wrapText="false" indent="0" shrinkToFit="false"/>
      <protection locked="true" hidden="false"/>
    </xf>
    <xf numFmtId="167" fontId="7" fillId="0" borderId="0" xfId="15" applyFont="true" applyBorder="true" applyAlignment="true" applyProtection="true">
      <alignment horizontal="right" vertical="top" textRotation="0" wrapText="false" indent="0" shrinkToFit="false"/>
      <protection locked="true" hidden="false"/>
    </xf>
    <xf numFmtId="167" fontId="21" fillId="0" borderId="0" xfId="15" applyFont="true" applyBorder="true" applyAlignment="true" applyProtection="true">
      <alignment horizontal="right" vertical="top" textRotation="0" wrapText="true" indent="0" shrinkToFit="false"/>
      <protection locked="true" hidden="false"/>
    </xf>
    <xf numFmtId="166" fontId="17" fillId="0" borderId="1" xfId="0" applyFont="true" applyBorder="true" applyAlignment="true" applyProtection="false">
      <alignment horizontal="center" vertical="top" textRotation="0" wrapText="false" indent="0" shrinkToFit="false"/>
      <protection locked="true" hidden="false"/>
    </xf>
    <xf numFmtId="164" fontId="17" fillId="0" borderId="2" xfId="0" applyFont="true" applyBorder="true" applyAlignment="true" applyProtection="false">
      <alignment horizontal="left" vertical="top" textRotation="0" wrapText="true" indent="0" shrinkToFit="false"/>
      <protection locked="true" hidden="false"/>
    </xf>
    <xf numFmtId="167" fontId="17" fillId="0" borderId="2" xfId="0" applyFont="true" applyBorder="true" applyAlignment="true" applyProtection="false">
      <alignment horizontal="center" vertical="top" textRotation="0" wrapText="false" indent="0" shrinkToFit="false"/>
      <protection locked="true" hidden="false"/>
    </xf>
    <xf numFmtId="167" fontId="17" fillId="0" borderId="2" xfId="15" applyFont="true" applyBorder="true" applyAlignment="true" applyProtection="true">
      <alignment horizontal="right" vertical="top" textRotation="0" wrapText="false" indent="0" shrinkToFit="false"/>
      <protection locked="true" hidden="false"/>
    </xf>
    <xf numFmtId="167" fontId="18" fillId="0" borderId="2" xfId="15" applyFont="true" applyBorder="true" applyAlignment="true" applyProtection="true">
      <alignment horizontal="right" vertical="top" textRotation="0" wrapText="true" indent="0" shrinkToFit="false"/>
      <protection locked="true" hidden="false"/>
    </xf>
    <xf numFmtId="167" fontId="18" fillId="0" borderId="3" xfId="15" applyFont="true" applyBorder="true" applyAlignment="true" applyProtection="true">
      <alignment horizontal="right" vertical="top" textRotation="0" wrapText="true" indent="0" shrinkToFit="false"/>
      <protection locked="true" hidden="false"/>
    </xf>
    <xf numFmtId="167" fontId="7" fillId="0" borderId="2" xfId="0" applyFont="true" applyBorder="true" applyAlignment="true" applyProtection="false">
      <alignment horizontal="right" vertical="bottom" textRotation="0" wrapText="false" indent="0" shrinkToFit="false"/>
      <protection locked="true" hidden="false"/>
    </xf>
    <xf numFmtId="165" fontId="21" fillId="0" borderId="0" xfId="15" applyFont="true" applyBorder="true" applyAlignment="true" applyProtection="true">
      <alignment horizontal="right" vertical="bottom" textRotation="0" wrapText="false" indent="0" shrinkToFit="false"/>
      <protection locked="true" hidden="false"/>
    </xf>
    <xf numFmtId="165" fontId="21" fillId="0" borderId="0" xfId="15" applyFont="true" applyBorder="true" applyAlignment="true" applyProtection="true">
      <alignment horizontal="right" vertical="bottom" textRotation="0" wrapText="true" indent="0" shrinkToFit="false"/>
      <protection locked="true" hidden="false"/>
    </xf>
    <xf numFmtId="164" fontId="23" fillId="0" borderId="0" xfId="0" applyFont="true" applyBorder="false" applyAlignment="true" applyProtection="false">
      <alignment horizontal="general" vertical="top" textRotation="0" wrapText="true" indent="0" shrinkToFit="false"/>
      <protection locked="true" hidden="false"/>
    </xf>
    <xf numFmtId="170" fontId="23" fillId="0" borderId="0" xfId="0" applyFont="true" applyBorder="false" applyAlignment="true" applyProtection="false">
      <alignment horizontal="center" vertical="bottom" textRotation="0" wrapText="false" indent="0" shrinkToFit="false"/>
      <protection locked="true" hidden="false"/>
    </xf>
    <xf numFmtId="164" fontId="7" fillId="0" borderId="5" xfId="0" applyFont="true" applyBorder="true" applyAlignment="false" applyProtection="false">
      <alignment horizontal="general" vertical="bottom" textRotation="0" wrapText="false" indent="0" shrinkToFit="false"/>
      <protection locked="true" hidden="false"/>
    </xf>
    <xf numFmtId="165" fontId="17" fillId="0" borderId="3" xfId="15" applyFont="true" applyBorder="true" applyAlignment="true" applyProtection="true">
      <alignment horizontal="right" vertical="bottom" textRotation="0" wrapText="true" indent="0" shrinkToFit="false"/>
      <protection locked="true" hidden="false"/>
    </xf>
    <xf numFmtId="164" fontId="10" fillId="0" borderId="0" xfId="0" applyFont="true" applyBorder="false" applyAlignment="true" applyProtection="true">
      <alignment horizontal="left" vertical="top" textRotation="0" wrapText="true" indent="0" shrinkToFit="false"/>
      <protection locked="true" hidden="true"/>
    </xf>
    <xf numFmtId="164" fontId="7" fillId="0" borderId="0" xfId="0" applyFont="true" applyBorder="false" applyAlignment="true" applyProtection="true">
      <alignment horizontal="left" vertical="top" textRotation="0" wrapText="true" indent="0" shrinkToFit="false"/>
      <protection locked="true" hidden="true"/>
    </xf>
    <xf numFmtId="167" fontId="10" fillId="0" borderId="0" xfId="15" applyFont="true" applyBorder="true" applyAlignment="true" applyProtection="true">
      <alignment horizontal="right" vertical="top" textRotation="0" wrapText="false" indent="0" shrinkToFit="false"/>
      <protection locked="true" hidden="false"/>
    </xf>
    <xf numFmtId="167" fontId="17" fillId="0" borderId="2" xfId="0" applyFont="true" applyBorder="true" applyAlignment="true" applyProtection="false">
      <alignment horizontal="center" vertical="top" textRotation="0" wrapText="true" indent="0" shrinkToFit="false"/>
      <protection locked="true" hidden="false"/>
    </xf>
    <xf numFmtId="167" fontId="17" fillId="0" borderId="2" xfId="0" applyFont="true" applyBorder="true" applyAlignment="true" applyProtection="false">
      <alignment horizontal="center" vertical="bottom" textRotation="0" wrapText="false" indent="0" shrinkToFit="false"/>
      <protection locked="true" hidden="false"/>
    </xf>
    <xf numFmtId="167" fontId="17" fillId="0" borderId="2" xfId="0" applyFont="true" applyBorder="true" applyAlignment="true" applyProtection="false">
      <alignment horizontal="right" vertical="bottom" textRotation="0" wrapText="false" indent="0" shrinkToFit="false"/>
      <protection locked="true" hidden="false"/>
    </xf>
    <xf numFmtId="165" fontId="17" fillId="0" borderId="2" xfId="15" applyFont="true" applyBorder="true" applyAlignment="true" applyProtection="true">
      <alignment horizontal="right" vertical="bottom" textRotation="0" wrapText="fals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7" fontId="21" fillId="0" borderId="0" xfId="0" applyFont="true" applyBorder="false" applyAlignment="true" applyProtection="false">
      <alignment horizontal="center" vertical="bottom" textRotation="0" wrapText="false" indent="0" shrinkToFit="false"/>
      <protection locked="true" hidden="false"/>
    </xf>
    <xf numFmtId="167" fontId="21" fillId="0" borderId="0" xfId="0" applyFont="true" applyBorder="false" applyAlignment="true" applyProtection="false">
      <alignment horizontal="right" vertical="bottom" textRotation="0" wrapText="false" indent="0" shrinkToFit="false"/>
      <protection locked="true" hidden="false"/>
    </xf>
    <xf numFmtId="167" fontId="7" fillId="0" borderId="0" xfId="0" applyFont="true" applyBorder="false" applyAlignment="true" applyProtection="false">
      <alignment horizontal="right" vertical="bottom" textRotation="0" wrapText="true" indent="0" shrinkToFit="false"/>
      <protection locked="true" hidden="false"/>
    </xf>
    <xf numFmtId="170" fontId="7" fillId="0" borderId="2" xfId="0" applyFont="true" applyBorder="true" applyAlignment="true" applyProtection="false">
      <alignment horizontal="center" vertical="bottom" textRotation="0" wrapText="false" indent="0" shrinkToFit="false"/>
      <protection locked="true" hidden="false"/>
    </xf>
    <xf numFmtId="165" fontId="21" fillId="0" borderId="2" xfId="15" applyFont="true" applyBorder="true" applyAlignment="true" applyProtection="true">
      <alignment horizontal="right" vertical="bottom" textRotation="0" wrapText="false" indent="0" shrinkToFit="false"/>
      <protection locked="true" hidden="false"/>
    </xf>
    <xf numFmtId="165" fontId="21" fillId="0" borderId="3" xfId="15" applyFont="true" applyBorder="true" applyAlignment="true" applyProtection="true">
      <alignment horizontal="right" vertical="bottom" textRotation="0" wrapText="true" indent="0" shrinkToFit="false"/>
      <protection locked="true" hidden="false"/>
    </xf>
    <xf numFmtId="167" fontId="7" fillId="0" borderId="0" xfId="0" applyFont="true" applyBorder="false" applyAlignment="true" applyProtection="false">
      <alignment horizontal="center" vertical="center" textRotation="0" wrapText="true" indent="0" shrinkToFit="false"/>
      <protection locked="true" hidden="false"/>
    </xf>
    <xf numFmtId="164" fontId="16" fillId="0" borderId="0" xfId="0" applyFont="true" applyBorder="true" applyAlignment="true" applyProtection="false">
      <alignment horizontal="left" vertical="top" textRotation="0" wrapText="true" indent="0" shrinkToFit="false"/>
      <protection locked="true" hidden="false"/>
    </xf>
    <xf numFmtId="167" fontId="7" fillId="0" borderId="0" xfId="0" applyFont="true" applyBorder="false" applyAlignment="true" applyProtection="false">
      <alignment horizontal="center" vertical="center" textRotation="0" wrapText="false" indent="0" shrinkToFit="false"/>
      <protection locked="true" hidden="false"/>
    </xf>
    <xf numFmtId="165" fontId="7" fillId="0" borderId="0" xfId="15" applyFont="true" applyBorder="true" applyAlignment="true" applyProtection="true">
      <alignment horizontal="right" vertical="center" textRotation="0" wrapText="false" indent="0" shrinkToFit="false"/>
      <protection locked="true" hidden="false"/>
    </xf>
    <xf numFmtId="164" fontId="7" fillId="0" borderId="0" xfId="0" applyFont="true" applyBorder="true" applyAlignment="true" applyProtection="false">
      <alignment horizontal="left" vertical="top" textRotation="0" wrapText="true" indent="0" shrinkToFit="false"/>
      <protection locked="true" hidden="false"/>
    </xf>
    <xf numFmtId="165" fontId="31" fillId="0" borderId="0" xfId="15" applyFont="true" applyBorder="true" applyAlignment="true" applyProtection="true">
      <alignment horizontal="right" vertical="bottom" textRotation="0" wrapText="true" indent="0" shrinkToFit="false"/>
      <protection locked="true" hidden="false"/>
    </xf>
    <xf numFmtId="167" fontId="17" fillId="0" borderId="2" xfId="0" applyFont="true" applyBorder="true" applyAlignment="true" applyProtection="false">
      <alignment horizontal="center" vertical="center" textRotation="0" wrapText="false" indent="0" shrinkToFit="false"/>
      <protection locked="true" hidden="false"/>
    </xf>
    <xf numFmtId="165" fontId="17" fillId="0" borderId="2" xfId="15" applyFont="true" applyBorder="true" applyAlignment="true" applyProtection="true">
      <alignment horizontal="right" vertical="center" textRotation="0" wrapText="false" indent="0" shrinkToFit="false"/>
      <protection locked="true" hidden="false"/>
    </xf>
    <xf numFmtId="165" fontId="32" fillId="0" borderId="3" xfId="15" applyFont="true" applyBorder="true" applyAlignment="true" applyProtection="true">
      <alignment horizontal="right" vertical="bottom" textRotation="0" wrapText="true" indent="0" shrinkToFit="false"/>
      <protection locked="true" hidden="false"/>
    </xf>
    <xf numFmtId="167" fontId="17" fillId="0" borderId="0" xfId="0" applyFont="true" applyBorder="false" applyAlignment="true" applyProtection="false">
      <alignment horizontal="center" vertical="center" textRotation="0" wrapText="false" indent="0" shrinkToFit="false"/>
      <protection locked="true" hidden="false"/>
    </xf>
    <xf numFmtId="167" fontId="17" fillId="0" borderId="0" xfId="0" applyFont="true" applyBorder="false" applyAlignment="true" applyProtection="false">
      <alignment horizontal="center" vertical="bottom" textRotation="0" wrapText="false" indent="0" shrinkToFit="false"/>
      <protection locked="true" hidden="false"/>
    </xf>
    <xf numFmtId="165" fontId="17" fillId="0" borderId="0" xfId="15" applyFont="true" applyBorder="true" applyAlignment="true" applyProtection="true">
      <alignment horizontal="right" vertical="center" textRotation="0" wrapText="false" indent="0" shrinkToFit="false"/>
      <protection locked="true" hidden="false"/>
    </xf>
    <xf numFmtId="165" fontId="32" fillId="0" borderId="0" xfId="15" applyFont="true" applyBorder="true" applyAlignment="true" applyProtection="true">
      <alignment horizontal="right" vertical="bottom" textRotation="0" wrapText="true" indent="0" shrinkToFit="false"/>
      <protection locked="true" hidden="false"/>
    </xf>
    <xf numFmtId="164" fontId="10" fillId="0" borderId="0" xfId="27" applyFont="true" applyBorder="false" applyAlignment="true" applyProtection="false">
      <alignment horizontal="general" vertical="top" textRotation="0" wrapText="true" indent="0" shrinkToFit="false"/>
      <protection locked="true" hidden="false"/>
    </xf>
    <xf numFmtId="167" fontId="10" fillId="0" borderId="0" xfId="0" applyFont="true" applyBorder="false" applyAlignment="true" applyProtection="false">
      <alignment horizontal="center" vertical="center" textRotation="0" wrapText="false" indent="0" shrinkToFit="false"/>
      <protection locked="true" hidden="false"/>
    </xf>
    <xf numFmtId="168" fontId="10" fillId="0" borderId="0" xfId="0" applyFont="true" applyBorder="false" applyAlignment="true" applyProtection="false">
      <alignment horizontal="center" vertical="bottom" textRotation="0" wrapText="false" indent="0" shrinkToFit="false"/>
      <protection locked="true" hidden="false"/>
    </xf>
    <xf numFmtId="167" fontId="10" fillId="0" borderId="0" xfId="0" applyFont="true" applyBorder="false" applyAlignment="true" applyProtection="false">
      <alignment horizontal="right" vertical="center" textRotation="0" wrapText="false" indent="0" shrinkToFit="false"/>
      <protection locked="true" hidden="false"/>
    </xf>
    <xf numFmtId="167" fontId="10" fillId="0" borderId="0" xfId="0" applyFont="true" applyBorder="false" applyAlignment="true" applyProtection="false">
      <alignment horizontal="right" vertical="bottom" textRotation="0" wrapText="true" indent="0" shrinkToFit="false"/>
      <protection locked="true" hidden="false"/>
    </xf>
    <xf numFmtId="167" fontId="10" fillId="0" borderId="0" xfId="0" applyFont="true" applyBorder="false" applyAlignment="true" applyProtection="false">
      <alignment horizontal="general" vertical="center" textRotation="0" wrapText="false" indent="0" shrinkToFit="false"/>
      <protection locked="true" hidden="false"/>
    </xf>
    <xf numFmtId="167" fontId="10" fillId="0" borderId="0" xfId="0" applyFont="true" applyBorder="false" applyAlignment="true" applyProtection="false">
      <alignment horizontal="center" vertical="bottom" textRotation="0" wrapText="false" indent="0" shrinkToFit="false"/>
      <protection locked="true" hidden="false"/>
    </xf>
    <xf numFmtId="164" fontId="7" fillId="0" borderId="0" xfId="39" applyFont="true" applyBorder="false" applyAlignment="true" applyProtection="false">
      <alignment horizontal="general" vertical="top" textRotation="0" wrapText="true" indent="0" shrinkToFit="false"/>
      <protection locked="true" hidden="false"/>
    </xf>
    <xf numFmtId="164" fontId="29" fillId="0" borderId="0" xfId="0" applyFont="true" applyBorder="false" applyAlignment="true" applyProtection="false">
      <alignment horizontal="general" vertical="top" textRotation="0" wrapText="true" indent="0" shrinkToFit="false"/>
      <protection locked="true" hidden="false"/>
    </xf>
    <xf numFmtId="167" fontId="7" fillId="0" borderId="0" xfId="0" applyFont="true" applyBorder="false" applyAlignment="true" applyProtection="true">
      <alignment horizontal="general" vertical="center" textRotation="0" wrapText="false" indent="0" shrinkToFit="false"/>
      <protection locked="false" hidden="false"/>
    </xf>
    <xf numFmtId="164" fontId="33" fillId="0" borderId="0" xfId="26" applyFont="true" applyBorder="false" applyAlignment="true" applyProtection="false">
      <alignment horizontal="general" vertical="top" textRotation="0" wrapText="tru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34" fillId="2" borderId="0" xfId="26" applyFont="true" applyBorder="false" applyAlignment="true" applyProtection="false">
      <alignment horizontal="general" vertical="top" textRotation="0" wrapText="true" indent="0" shrinkToFit="false"/>
      <protection locked="true" hidden="false"/>
    </xf>
    <xf numFmtId="164" fontId="10" fillId="0" borderId="0" xfId="46" applyFont="true" applyBorder="false" applyAlignment="true" applyProtection="false">
      <alignment horizontal="general" vertical="top" textRotation="0" wrapText="true" indent="0" shrinkToFit="false"/>
      <protection locked="true" hidden="false"/>
    </xf>
    <xf numFmtId="167" fontId="24" fillId="0" borderId="0" xfId="0" applyFont="true" applyBorder="false" applyAlignment="true" applyProtection="false">
      <alignment horizontal="right" vertical="bottom" textRotation="0" wrapText="true" indent="0" shrinkToFit="false"/>
      <protection locked="true" hidden="false"/>
    </xf>
    <xf numFmtId="164" fontId="7" fillId="0" borderId="0" xfId="46" applyFont="true" applyBorder="false" applyAlignment="true" applyProtection="false">
      <alignment horizontal="general" vertical="top" textRotation="0" wrapText="true" indent="0" shrinkToFit="false"/>
      <protection locked="true" hidden="false"/>
    </xf>
    <xf numFmtId="166" fontId="10" fillId="0" borderId="0" xfId="0" applyFont="true" applyBorder="false" applyAlignment="true" applyProtection="false">
      <alignment horizontal="center" vertical="center" textRotation="0" wrapText="false" indent="0" shrinkToFit="false"/>
      <protection locked="true" hidden="false"/>
    </xf>
    <xf numFmtId="167" fontId="10" fillId="0" borderId="0" xfId="0" applyFont="true" applyBorder="fals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7" fontId="35" fillId="0" borderId="0" xfId="0" applyFont="true" applyBorder="false" applyAlignment="true" applyProtection="false">
      <alignment horizontal="right" vertical="bottom" textRotation="0" wrapText="true" indent="0" shrinkToFit="false"/>
      <protection locked="true" hidden="false"/>
    </xf>
    <xf numFmtId="167" fontId="7" fillId="0" borderId="0" xfId="0" applyFont="true" applyBorder="false" applyAlignment="true" applyProtection="false">
      <alignment horizontal="general" vertical="center" textRotation="0" wrapText="false" indent="0" shrinkToFit="false"/>
      <protection locked="true" hidden="false"/>
    </xf>
    <xf numFmtId="167" fontId="7" fillId="0" borderId="0" xfId="31" applyFont="true" applyBorder="false" applyAlignment="true" applyProtection="false">
      <alignment horizontal="center" vertical="bottom" textRotation="0" wrapText="false" indent="0" shrinkToFit="false"/>
      <protection locked="true" hidden="false"/>
    </xf>
    <xf numFmtId="166" fontId="10" fillId="0" borderId="0" xfId="26" applyFont="true" applyBorder="false" applyAlignment="true" applyProtection="false">
      <alignment horizontal="center" vertical="top" textRotation="0" wrapText="false" indent="0" shrinkToFit="false"/>
      <protection locked="true" hidden="false"/>
    </xf>
    <xf numFmtId="164" fontId="10" fillId="0" borderId="0" xfId="26" applyFont="true" applyBorder="false" applyAlignment="true" applyProtection="false">
      <alignment horizontal="center" vertical="center" textRotation="0" wrapText="false" indent="0" shrinkToFit="false"/>
      <protection locked="true" hidden="false"/>
    </xf>
    <xf numFmtId="167" fontId="10" fillId="0" borderId="0" xfId="26" applyFont="true" applyBorder="false" applyAlignment="true" applyProtection="false">
      <alignment horizontal="center" vertical="bottom" textRotation="0" wrapText="false" indent="0" shrinkToFit="false"/>
      <protection locked="true" hidden="false"/>
    </xf>
    <xf numFmtId="167" fontId="7" fillId="0" borderId="0" xfId="26" applyFont="false" applyBorder="false" applyAlignment="true" applyProtection="false">
      <alignment horizontal="right" vertical="center" textRotation="0" wrapText="false" indent="0" shrinkToFit="false"/>
      <protection locked="true" hidden="false"/>
    </xf>
    <xf numFmtId="167" fontId="7" fillId="0" borderId="0" xfId="26" applyFont="false" applyBorder="false" applyAlignment="true" applyProtection="false">
      <alignment horizontal="right" vertical="bottom" textRotation="0" wrapText="true" indent="0" shrinkToFit="false"/>
      <protection locked="true" hidden="false"/>
    </xf>
    <xf numFmtId="164" fontId="36" fillId="0" borderId="0" xfId="26" applyFont="true" applyBorder="false" applyAlignment="true" applyProtection="false">
      <alignment horizontal="center" vertical="top" textRotation="0" wrapText="false" indent="0" shrinkToFit="false"/>
      <protection locked="true" hidden="false"/>
    </xf>
    <xf numFmtId="164" fontId="10" fillId="2" borderId="0" xfId="0" applyFont="true" applyBorder="false" applyAlignment="true" applyProtection="false">
      <alignment horizontal="general" vertical="top" textRotation="0" wrapText="true" indent="0" shrinkToFit="false"/>
      <protection locked="true" hidden="false"/>
    </xf>
    <xf numFmtId="164" fontId="10" fillId="0" borderId="0" xfId="52" applyFont="true" applyBorder="false" applyAlignment="true" applyProtection="false">
      <alignment horizontal="general" vertical="top" textRotation="0" wrapText="true" indent="0" shrinkToFit="false"/>
      <protection locked="true" hidden="false"/>
    </xf>
    <xf numFmtId="168" fontId="7" fillId="0" borderId="0" xfId="52" applyFont="true" applyBorder="false" applyAlignment="true" applyProtection="false">
      <alignment horizontal="center" vertical="bottom" textRotation="0" wrapText="false" indent="0" shrinkToFit="false"/>
      <protection locked="true" hidden="false"/>
    </xf>
    <xf numFmtId="167" fontId="7" fillId="0" borderId="0" xfId="15" applyFont="true" applyBorder="true" applyAlignment="true" applyProtection="true">
      <alignment horizontal="center" vertical="bottom" textRotation="0" wrapText="false" indent="0" shrinkToFit="false"/>
      <protection locked="true" hidden="false"/>
    </xf>
    <xf numFmtId="164" fontId="7" fillId="0" borderId="0" xfId="52" applyFont="true" applyBorder="false" applyAlignment="true" applyProtection="false">
      <alignment horizontal="general" vertical="top" textRotation="0" wrapText="true" indent="0" shrinkToFit="false"/>
      <protection locked="true" hidden="false"/>
    </xf>
    <xf numFmtId="174" fontId="7" fillId="0" borderId="0" xfId="0" applyFont="true" applyBorder="false" applyAlignment="true" applyProtection="false">
      <alignment horizontal="center" vertical="top" textRotation="0" wrapText="false" indent="0" shrinkToFit="false"/>
      <protection locked="true" hidden="false"/>
    </xf>
    <xf numFmtId="164" fontId="7" fillId="0" borderId="0" xfId="49" applyFont="true" applyBorder="false" applyAlignment="true" applyProtection="false">
      <alignment horizontal="general" vertical="top" textRotation="0" wrapText="true" indent="0" shrinkToFit="false"/>
      <protection locked="true" hidden="false"/>
    </xf>
    <xf numFmtId="175" fontId="7" fillId="0" borderId="0" xfId="0" applyFont="true" applyBorder="false" applyAlignment="true" applyProtection="false">
      <alignment horizontal="right" vertical="bottom" textRotation="0" wrapText="true" indent="0" shrinkToFit="false"/>
      <protection locked="true" hidden="false"/>
    </xf>
    <xf numFmtId="164" fontId="29" fillId="0" borderId="0" xfId="0" applyFont="true" applyBorder="false" applyAlignment="true" applyProtection="false">
      <alignment horizontal="center" vertical="top"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24" fillId="0" borderId="0" xfId="0" applyFont="true" applyBorder="false" applyAlignment="true" applyProtection="false">
      <alignment horizontal="general" vertical="bottom" textRotation="0" wrapText="true" indent="0" shrinkToFit="false"/>
      <protection locked="true" hidden="false"/>
    </xf>
    <xf numFmtId="167" fontId="7" fillId="0" borderId="0" xfId="0" applyFont="true" applyBorder="false" applyAlignment="true" applyProtection="false">
      <alignment horizontal="right" vertical="center" textRotation="0" wrapText="true" indent="0" shrinkToFit="false"/>
      <protection locked="true" hidden="false"/>
    </xf>
    <xf numFmtId="164" fontId="37" fillId="0" borderId="0" xfId="0" applyFont="true" applyBorder="false" applyAlignment="true" applyProtection="false">
      <alignment horizontal="center" vertical="top" textRotation="0" wrapText="false" indent="0" shrinkToFit="false"/>
      <protection locked="true" hidden="false"/>
    </xf>
    <xf numFmtId="164" fontId="7" fillId="0" borderId="0" xfId="35" applyFont="true" applyBorder="false" applyAlignment="true" applyProtection="false">
      <alignment horizontal="general" vertical="top" textRotation="0" wrapText="true" indent="0" shrinkToFit="false"/>
      <protection locked="true" hidden="false"/>
    </xf>
    <xf numFmtId="164" fontId="24" fillId="0" borderId="0" xfId="34" applyFont="true" applyBorder="false" applyAlignment="true" applyProtection="false">
      <alignment horizontal="general" vertical="top" textRotation="0" wrapText="true" indent="0" shrinkToFit="false"/>
      <protection locked="true" hidden="false"/>
    </xf>
    <xf numFmtId="164" fontId="24" fillId="0" borderId="0" xfId="0" applyFont="true" applyBorder="false" applyAlignment="true" applyProtection="false">
      <alignment horizontal="general" vertical="top" textRotation="0" wrapText="true" indent="0" shrinkToFit="false"/>
      <protection locked="true" hidden="false"/>
    </xf>
    <xf numFmtId="166" fontId="7" fillId="0" borderId="0" xfId="0" applyFont="true" applyBorder="false" applyAlignment="true" applyProtection="false">
      <alignment horizontal="general" vertical="top" textRotation="0" wrapText="true" indent="0" shrinkToFit="false"/>
      <protection locked="true" hidden="false"/>
    </xf>
    <xf numFmtId="176" fontId="7" fillId="0" borderId="0" xfId="0" applyFont="true" applyBorder="false" applyAlignment="true" applyProtection="false">
      <alignment horizontal="center" vertical="bottom" textRotation="0" wrapText="false" indent="0" shrinkToFit="false"/>
      <protection locked="true" hidden="false"/>
    </xf>
    <xf numFmtId="175" fontId="10" fillId="0" borderId="0" xfId="0" applyFont="true" applyBorder="false" applyAlignment="true" applyProtection="false">
      <alignment horizontal="general" vertical="center" textRotation="0" wrapText="false" indent="0" shrinkToFit="false"/>
      <protection locked="true" hidden="false"/>
    </xf>
    <xf numFmtId="175" fontId="10" fillId="0" borderId="0" xfId="0" applyFont="true" applyBorder="false" applyAlignment="true" applyProtection="false">
      <alignment horizontal="right" vertical="center" textRotation="0" wrapText="true" indent="0" shrinkToFit="false"/>
      <protection locked="true" hidden="false"/>
    </xf>
    <xf numFmtId="166" fontId="10" fillId="0" borderId="0" xfId="0" applyFont="true" applyBorder="false" applyAlignment="true" applyProtection="false">
      <alignment horizontal="general" vertical="top" textRotation="0" wrapText="true" indent="0" shrinkToFit="false"/>
      <protection locked="true" hidden="false"/>
    </xf>
    <xf numFmtId="176"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50" applyFont="true" applyBorder="false" applyAlignment="true" applyProtection="false">
      <alignment horizontal="general" vertical="bottom" textRotation="0" wrapText="true" indent="0" shrinkToFit="false"/>
      <protection locked="true" hidden="false"/>
    </xf>
    <xf numFmtId="168" fontId="7" fillId="0" borderId="0" xfId="49" applyFont="true" applyBorder="false" applyAlignment="true" applyProtection="false">
      <alignment horizontal="center" vertical="top" textRotation="0" wrapText="false" indent="0" shrinkToFit="false"/>
      <protection locked="true" hidden="false"/>
    </xf>
    <xf numFmtId="164" fontId="7" fillId="0" borderId="0" xfId="49" applyFont="true" applyBorder="false" applyAlignment="true" applyProtection="false">
      <alignment horizontal="general" vertical="bottom" textRotation="0" wrapText="true" indent="0" shrinkToFit="false"/>
      <protection locked="true" hidden="false"/>
    </xf>
    <xf numFmtId="164" fontId="7" fillId="0" borderId="0" xfId="49" applyFont="true" applyBorder="false" applyAlignment="true" applyProtection="false">
      <alignment horizontal="center" vertical="center" textRotation="0" wrapText="false" indent="0" shrinkToFit="false"/>
      <protection locked="true" hidden="false"/>
    </xf>
    <xf numFmtId="167" fontId="7" fillId="0" borderId="0" xfId="49" applyFont="true" applyBorder="false" applyAlignment="true" applyProtection="false">
      <alignment horizontal="center" vertical="bottom" textRotation="0" wrapText="false" indent="0" shrinkToFit="false"/>
      <protection locked="true" hidden="false"/>
    </xf>
    <xf numFmtId="175" fontId="10" fillId="0" borderId="0" xfId="49" applyFont="false" applyBorder="false" applyAlignment="true" applyProtection="false">
      <alignment horizontal="general" vertical="center" textRotation="0" wrapText="false" indent="0" shrinkToFit="false"/>
      <protection locked="true" hidden="false"/>
    </xf>
    <xf numFmtId="167" fontId="10" fillId="0" borderId="0" xfId="49" applyFont="false" applyBorder="false" applyAlignment="true" applyProtection="false">
      <alignment horizontal="right" vertical="center" textRotation="0" wrapText="true" indent="0" shrinkToFit="false"/>
      <protection locked="true" hidden="false"/>
    </xf>
    <xf numFmtId="164" fontId="37" fillId="0" borderId="0" xfId="49" applyFont="true" applyBorder="false" applyAlignment="true" applyProtection="false">
      <alignment horizontal="center" vertical="top" textRotation="0" wrapText="false" indent="0" shrinkToFit="false"/>
      <protection locked="true" hidden="false"/>
    </xf>
    <xf numFmtId="166" fontId="7" fillId="0" borderId="0" xfId="49" applyFont="true" applyBorder="false" applyAlignment="true" applyProtection="false">
      <alignment horizontal="general" vertical="top" textRotation="0" wrapText="true" indent="0" shrinkToFit="false"/>
      <protection locked="true" hidden="false"/>
    </xf>
    <xf numFmtId="164" fontId="24" fillId="0" borderId="0" xfId="49" applyFont="true" applyBorder="false" applyAlignment="true" applyProtection="false">
      <alignment horizontal="general" vertical="bottom" textRotation="0" wrapText="true" indent="0" shrinkToFit="false"/>
      <protection locked="true" hidden="false"/>
    </xf>
    <xf numFmtId="164" fontId="10" fillId="0" borderId="0" xfId="49" applyFont="true" applyBorder="false" applyAlignment="true" applyProtection="false">
      <alignment horizontal="center" vertical="center" textRotation="0" wrapText="false" indent="0" shrinkToFit="false"/>
      <protection locked="true" hidden="false"/>
    </xf>
    <xf numFmtId="167" fontId="7" fillId="0" borderId="0" xfId="49" applyFont="true" applyBorder="false" applyAlignment="true" applyProtection="false">
      <alignment horizontal="right" vertical="center" textRotation="0" wrapText="true" indent="0" shrinkToFit="false"/>
      <protection locked="true" hidden="false"/>
    </xf>
    <xf numFmtId="166" fontId="10" fillId="0" borderId="0" xfId="0" applyFont="true" applyBorder="false" applyAlignment="true" applyProtection="false">
      <alignment horizontal="center" vertical="top" textRotation="0" wrapText="true" indent="0" shrinkToFit="false"/>
      <protection locked="true" hidden="false"/>
    </xf>
    <xf numFmtId="164" fontId="38" fillId="0" borderId="0" xfId="0" applyFont="true" applyBorder="false" applyAlignment="true" applyProtection="false">
      <alignment horizontal="center" vertical="center" textRotation="0" wrapText="false" indent="0" shrinkToFit="false"/>
      <protection locked="true" hidden="false"/>
    </xf>
    <xf numFmtId="168" fontId="38" fillId="0" borderId="0" xfId="0" applyFont="true" applyBorder="false" applyAlignment="false" applyProtection="false">
      <alignment horizontal="general" vertical="bottom" textRotation="0" wrapText="false" indent="0" shrinkToFit="false"/>
      <protection locked="true" hidden="false"/>
    </xf>
    <xf numFmtId="164" fontId="38" fillId="0" borderId="0" xfId="0" applyFont="true" applyBorder="false" applyAlignment="true" applyProtection="true">
      <alignment horizontal="general" vertical="center" textRotation="0" wrapText="false" indent="0" shrinkToFit="false"/>
      <protection locked="false" hidden="false"/>
    </xf>
    <xf numFmtId="164" fontId="38" fillId="0" borderId="0" xfId="0" applyFont="true" applyBorder="false" applyAlignment="true" applyProtection="false">
      <alignment horizontal="right" vertical="center" textRotation="0" wrapText="true" indent="0" shrinkToFit="false"/>
      <protection locked="true" hidden="false"/>
    </xf>
    <xf numFmtId="164" fontId="38" fillId="0" borderId="0" xfId="0" applyFont="true" applyBorder="false" applyAlignment="true" applyProtection="false">
      <alignment horizontal="general" vertical="center" textRotation="0" wrapText="true" indent="0" shrinkToFit="false"/>
      <protection locked="true" hidden="false"/>
    </xf>
    <xf numFmtId="167" fontId="10" fillId="0" borderId="0" xfId="0" applyFont="true" applyBorder="false" applyAlignment="true" applyProtection="true">
      <alignment horizontal="general" vertical="center" textRotation="0" wrapText="false" indent="0" shrinkToFit="false"/>
      <protection locked="false" hidden="false"/>
    </xf>
    <xf numFmtId="167" fontId="10" fillId="0" borderId="0" xfId="0" applyFont="true" applyBorder="false" applyAlignment="true" applyProtection="false">
      <alignment horizontal="right"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7" fontId="10" fillId="0" borderId="0" xfId="31" applyFont="true" applyBorder="false" applyAlignment="true" applyProtection="false">
      <alignment horizontal="center" vertical="bottom" textRotation="0" wrapText="false" indent="0" shrinkToFit="false"/>
      <protection locked="true" hidden="false"/>
    </xf>
    <xf numFmtId="164" fontId="10" fillId="0" borderId="0" xfId="41" applyFont="true" applyBorder="false" applyAlignment="true" applyProtection="false">
      <alignment horizontal="general" vertical="top" textRotation="0" wrapText="true" indent="0" shrinkToFit="false"/>
      <protection locked="true" hidden="false"/>
    </xf>
    <xf numFmtId="166" fontId="10" fillId="0" borderId="0" xfId="41" applyFont="true" applyBorder="false" applyAlignment="true" applyProtection="false">
      <alignment horizontal="center" vertical="center" textRotation="0" wrapText="false" indent="0" shrinkToFit="false"/>
      <protection locked="true" hidden="false"/>
    </xf>
    <xf numFmtId="168" fontId="10" fillId="0" borderId="0" xfId="41" applyFont="false" applyBorder="false" applyAlignment="true" applyProtection="true">
      <alignment horizontal="right" vertical="bottom" textRotation="0" wrapText="false" indent="0" shrinkToFit="false"/>
      <protection locked="false" hidden="false"/>
    </xf>
    <xf numFmtId="164" fontId="10" fillId="0" borderId="0" xfId="52" applyFont="true" applyBorder="false" applyAlignment="true" applyProtection="false">
      <alignment horizontal="center" vertical="bottom" textRotation="0" wrapText="true" indent="0" shrinkToFit="false"/>
      <protection locked="true" hidden="false"/>
    </xf>
    <xf numFmtId="167" fontId="27" fillId="0" borderId="0" xfId="0" applyFont="true" applyBorder="false" applyAlignment="true" applyProtection="false">
      <alignment horizontal="center" vertical="top" textRotation="0" wrapText="false" indent="0" shrinkToFit="false"/>
      <protection locked="true" hidden="false"/>
    </xf>
    <xf numFmtId="164" fontId="10" fillId="0" borderId="0" xfId="0" applyFont="true" applyBorder="false" applyAlignment="true" applyProtection="false">
      <alignment horizontal="center" vertical="top" textRotation="0" wrapText="true" indent="0" shrinkToFit="false"/>
      <protection locked="true" hidden="false"/>
    </xf>
    <xf numFmtId="177" fontId="10" fillId="0" borderId="0" xfId="15" applyFont="true" applyBorder="true" applyAlignment="true" applyProtection="true">
      <alignment horizontal="center" vertical="bottom" textRotation="0" wrapText="false" indent="0" shrinkToFit="false"/>
      <protection locked="true" hidden="false"/>
    </xf>
    <xf numFmtId="166" fontId="10" fillId="0" borderId="0" xfId="0" applyFont="true" applyBorder="false" applyAlignment="true" applyProtection="false">
      <alignment horizontal="center" vertical="bottom" textRotation="0" wrapText="true" indent="0" shrinkToFit="false"/>
      <protection locked="true" hidden="false"/>
    </xf>
    <xf numFmtId="167" fontId="10" fillId="0" borderId="0" xfId="0" applyFont="true" applyBorder="false" applyAlignment="true" applyProtection="false">
      <alignment horizontal="right" vertical="bottom" textRotation="0" wrapText="false" indent="0" shrinkToFit="false"/>
      <protection locked="true" hidden="false"/>
    </xf>
    <xf numFmtId="167" fontId="10" fillId="0" borderId="0" xfId="0" applyFont="true" applyBorder="false" applyAlignment="true" applyProtection="false">
      <alignment horizontal="right" vertical="top" textRotation="0" wrapText="true" indent="0" shrinkToFit="false"/>
      <protection locked="true" hidden="false"/>
    </xf>
    <xf numFmtId="167" fontId="10" fillId="0" borderId="0" xfId="0" applyFont="true" applyBorder="false" applyAlignment="true" applyProtection="false">
      <alignment horizontal="left" vertical="top" textRotation="0" wrapText="true" indent="0" shrinkToFit="false"/>
      <protection locked="true" hidden="false"/>
    </xf>
    <xf numFmtId="167" fontId="10" fillId="0" borderId="0" xfId="0" applyFont="true" applyBorder="false" applyAlignment="false" applyProtection="false">
      <alignment horizontal="general" vertical="bottom" textRotation="0" wrapText="false" indent="0" shrinkToFit="false"/>
      <protection locked="true" hidden="false"/>
    </xf>
    <xf numFmtId="178" fontId="10" fillId="0" borderId="0" xfId="0" applyFont="true" applyBorder="false" applyAlignment="true" applyProtection="false">
      <alignment horizontal="general" vertical="top" textRotation="0" wrapText="false" indent="0" shrinkToFit="false"/>
      <protection locked="true" hidden="false"/>
    </xf>
    <xf numFmtId="164" fontId="10" fillId="0" borderId="0" xfId="50" applyFont="true" applyBorder="false" applyAlignment="true" applyProtection="false">
      <alignment horizontal="general" vertical="top" textRotation="0" wrapText="true" indent="0" shrinkToFit="false"/>
      <protection locked="true" hidden="false"/>
    </xf>
    <xf numFmtId="164" fontId="36" fillId="0" borderId="0" xfId="0" applyFont="true" applyBorder="false" applyAlignment="true" applyProtection="false">
      <alignment horizontal="center" vertical="center" textRotation="0" wrapText="true" indent="0" shrinkToFit="false"/>
      <protection locked="true" hidden="false"/>
    </xf>
    <xf numFmtId="167" fontId="36" fillId="0" borderId="0" xfId="0" applyFont="true" applyBorder="false" applyAlignment="true" applyProtection="false">
      <alignment horizontal="center" vertical="bottom" textRotation="0" wrapText="true" indent="0" shrinkToFit="false"/>
      <protection locked="true" hidden="false"/>
    </xf>
    <xf numFmtId="174" fontId="22" fillId="0" borderId="1" xfId="0" applyFont="true" applyBorder="true" applyAlignment="true" applyProtection="false">
      <alignment horizontal="center" vertical="top" textRotation="0" wrapText="false" indent="0" shrinkToFit="false"/>
      <protection locked="true" hidden="false"/>
    </xf>
    <xf numFmtId="164" fontId="22" fillId="0" borderId="2" xfId="0" applyFont="true" applyBorder="true" applyAlignment="true" applyProtection="false">
      <alignment horizontal="left" vertical="top" textRotation="0" wrapText="true" indent="0" shrinkToFit="false"/>
      <protection locked="true" hidden="false"/>
    </xf>
    <xf numFmtId="164" fontId="21" fillId="0" borderId="2" xfId="0" applyFont="true" applyBorder="true" applyAlignment="true" applyProtection="false">
      <alignment horizontal="center" vertical="bottom" textRotation="0" wrapText="false" indent="0" shrinkToFit="false"/>
      <protection locked="true" hidden="false"/>
    </xf>
    <xf numFmtId="167" fontId="21" fillId="0" borderId="2" xfId="0" applyFont="true" applyBorder="true" applyAlignment="true" applyProtection="false">
      <alignment horizontal="right" vertical="top" textRotation="0" wrapText="false" indent="0" shrinkToFit="false"/>
      <protection locked="true" hidden="false"/>
    </xf>
    <xf numFmtId="167" fontId="21" fillId="0" borderId="3" xfId="0" applyFont="true" applyBorder="true" applyAlignment="true" applyProtection="false">
      <alignment horizontal="right" vertical="top" textRotation="0" wrapText="false" indent="0" shrinkToFit="false"/>
      <protection locked="true" hidden="false"/>
    </xf>
    <xf numFmtId="174" fontId="21" fillId="0" borderId="0" xfId="0" applyFont="true" applyBorder="false" applyAlignment="true" applyProtection="false">
      <alignment horizontal="center" vertical="top"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1" fillId="0" borderId="0" xfId="42" applyFont="true" applyBorder="false" applyAlignment="true" applyProtection="false">
      <alignment horizontal="left" vertical="top" textRotation="0" wrapText="true" indent="0" shrinkToFit="false"/>
      <protection locked="true" hidden="false"/>
    </xf>
    <xf numFmtId="167" fontId="21" fillId="0" borderId="0" xfId="15" applyFont="true" applyBorder="true" applyAlignment="true" applyProtection="true">
      <alignment horizontal="right" vertical="top" textRotation="0" wrapText="false" indent="0" shrinkToFit="false"/>
      <protection locked="false" hidden="false"/>
    </xf>
    <xf numFmtId="164" fontId="22" fillId="0" borderId="0" xfId="0" applyFont="true" applyBorder="false" applyAlignment="true" applyProtection="false">
      <alignment horizontal="center" vertical="top" textRotation="0" wrapText="false" indent="0" shrinkToFit="false"/>
      <protection locked="true" hidden="false"/>
    </xf>
    <xf numFmtId="167" fontId="21" fillId="0" borderId="0" xfId="51" applyFont="true" applyBorder="false" applyAlignment="true" applyProtection="false">
      <alignment horizontal="left" vertical="top" textRotation="0" wrapText="true" indent="0" shrinkToFit="false"/>
      <protection locked="true" hidden="false"/>
    </xf>
    <xf numFmtId="164" fontId="21" fillId="0" borderId="0" xfId="0" applyFont="true" applyBorder="false" applyAlignment="true" applyProtection="false">
      <alignment horizontal="center" vertical="top" textRotation="0" wrapText="true" indent="0" shrinkToFit="false"/>
      <protection locked="true" hidden="false"/>
    </xf>
    <xf numFmtId="167" fontId="21" fillId="0" borderId="0" xfId="47" applyFont="true" applyBorder="false" applyAlignment="true" applyProtection="false">
      <alignment horizontal="right" vertical="top" textRotation="0" wrapText="true" indent="0" shrinkToFit="false"/>
      <protection locked="true" hidden="false"/>
    </xf>
    <xf numFmtId="164" fontId="21" fillId="0" borderId="0" xfId="0" applyFont="true" applyBorder="false" applyAlignment="true" applyProtection="false">
      <alignment horizontal="center" vertical="top" textRotation="0" wrapText="false" indent="0" shrinkToFit="false"/>
      <protection locked="true" hidden="false"/>
    </xf>
    <xf numFmtId="164" fontId="22" fillId="0" borderId="0" xfId="0" applyFont="true" applyBorder="false" applyAlignment="true" applyProtection="false">
      <alignment horizontal="left" vertical="top" textRotation="0" wrapText="true" indent="0" shrinkToFit="false"/>
      <protection locked="true" hidden="false"/>
    </xf>
    <xf numFmtId="164" fontId="21" fillId="0" borderId="0" xfId="43" applyFont="true" applyBorder="false" applyAlignment="true" applyProtection="false">
      <alignment horizontal="left" vertical="top" textRotation="0" wrapText="true" indent="0" shrinkToFit="false"/>
      <protection locked="true" hidden="false"/>
    </xf>
    <xf numFmtId="164" fontId="21" fillId="0" borderId="0" xfId="43" applyFont="true" applyBorder="false" applyAlignment="true" applyProtection="false">
      <alignment horizontal="center" vertical="top" textRotation="0" wrapText="false" indent="0" shrinkToFit="false"/>
      <protection locked="true" hidden="false"/>
    </xf>
    <xf numFmtId="164" fontId="21" fillId="0" borderId="0" xfId="43" applyFont="true" applyBorder="false" applyAlignment="true" applyProtection="false">
      <alignment horizontal="center" vertical="bottom" textRotation="0" wrapText="false" indent="0" shrinkToFit="false"/>
      <protection locked="true" hidden="false"/>
    </xf>
    <xf numFmtId="167" fontId="21" fillId="0" borderId="0" xfId="43" applyFont="true" applyBorder="false" applyAlignment="true" applyProtection="false">
      <alignment horizontal="right" vertical="top" textRotation="0" wrapText="false" indent="0" shrinkToFit="false"/>
      <protection locked="true" hidden="false"/>
    </xf>
    <xf numFmtId="167" fontId="21" fillId="0" borderId="0" xfId="43" applyFont="true" applyBorder="false" applyAlignment="true" applyProtection="false">
      <alignment horizontal="right" vertical="top" textRotation="0" wrapText="true" indent="0" shrinkToFit="false"/>
      <protection locked="true" hidden="false"/>
    </xf>
    <xf numFmtId="164" fontId="22" fillId="0" borderId="0" xfId="43" applyFont="true" applyBorder="false" applyAlignment="true" applyProtection="false">
      <alignment horizontal="left" vertical="top" textRotation="0" wrapText="true" indent="0" shrinkToFit="false"/>
      <protection locked="true" hidden="false"/>
    </xf>
    <xf numFmtId="167" fontId="21" fillId="0" borderId="0" xfId="40" applyFont="true" applyBorder="false" applyAlignment="true" applyProtection="false">
      <alignment horizontal="left" vertical="top" textRotation="0" wrapText="true" indent="0" shrinkToFit="false"/>
      <protection locked="true" hidden="false"/>
    </xf>
    <xf numFmtId="174" fontId="21" fillId="0" borderId="1" xfId="0" applyFont="true" applyBorder="true" applyAlignment="true" applyProtection="false">
      <alignment horizontal="center" vertical="top" textRotation="0" wrapText="false" indent="0" shrinkToFit="false"/>
      <protection locked="true" hidden="false"/>
    </xf>
    <xf numFmtId="164" fontId="39" fillId="0" borderId="0" xfId="0" applyFont="true" applyBorder="false" applyAlignment="true" applyProtection="false">
      <alignment horizontal="left" vertical="top" textRotation="0" wrapText="true" indent="0" shrinkToFit="false"/>
      <protection locked="true" hidden="false"/>
    </xf>
    <xf numFmtId="167" fontId="21" fillId="0" borderId="0" xfId="0" applyFont="true" applyBorder="false" applyAlignment="true" applyProtection="false">
      <alignment horizontal="right" vertical="top" textRotation="0" wrapText="true" indent="0" shrinkToFit="false"/>
      <protection locked="true" hidden="false"/>
    </xf>
    <xf numFmtId="166" fontId="21" fillId="0" borderId="0" xfId="51" applyFont="true" applyBorder="false" applyAlignment="true" applyProtection="false">
      <alignment horizontal="left" vertical="top" textRotation="0" wrapText="true" indent="0" shrinkToFit="false"/>
      <protection locked="true" hidden="false"/>
    </xf>
    <xf numFmtId="164" fontId="21" fillId="0" borderId="0" xfId="51" applyFont="true" applyBorder="false" applyAlignment="true" applyProtection="false">
      <alignment horizontal="center" vertical="top" textRotation="0" wrapText="false" indent="0" shrinkToFit="false"/>
      <protection locked="true" hidden="false"/>
    </xf>
    <xf numFmtId="167" fontId="21" fillId="0" borderId="0" xfId="51" applyFont="true" applyBorder="false" applyAlignment="true" applyProtection="false">
      <alignment horizontal="right" vertical="top" textRotation="0" wrapText="false" indent="0" shrinkToFit="false"/>
      <protection locked="true" hidden="false"/>
    </xf>
    <xf numFmtId="167" fontId="22" fillId="0" borderId="0" xfId="0" applyFont="true" applyBorder="false" applyAlignment="true" applyProtection="false">
      <alignment horizontal="right" vertical="top"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74" fontId="21" fillId="0" borderId="0" xfId="0" applyFont="true" applyBorder="false" applyAlignment="true" applyProtection="false">
      <alignment horizontal="left" vertical="top" textRotation="0" wrapText="true" indent="0" shrinkToFit="false"/>
      <protection locked="true" hidden="false"/>
    </xf>
    <xf numFmtId="174" fontId="18" fillId="0" borderId="1" xfId="0" applyFont="true" applyBorder="true" applyAlignment="true" applyProtection="false">
      <alignment horizontal="center" vertical="top" textRotation="0" wrapText="false" indent="0" shrinkToFit="false"/>
      <protection locked="true" hidden="false"/>
    </xf>
    <xf numFmtId="164" fontId="22" fillId="0" borderId="3" xfId="0" applyFont="true" applyBorder="true" applyAlignment="true" applyProtection="false">
      <alignment horizontal="left" vertical="top" textRotation="0" wrapText="true" indent="0" shrinkToFit="false"/>
      <protection locked="true" hidden="false"/>
    </xf>
    <xf numFmtId="167" fontId="22" fillId="0" borderId="4" xfId="0" applyFont="true" applyBorder="true" applyAlignment="true" applyProtection="false">
      <alignment horizontal="right" vertical="top" textRotation="0" wrapText="false" indent="0" shrinkToFit="false"/>
      <protection locked="true" hidden="false"/>
    </xf>
    <xf numFmtId="174" fontId="22" fillId="0" borderId="1" xfId="45" applyFont="true" applyBorder="true" applyAlignment="true" applyProtection="false">
      <alignment horizontal="center" vertical="top" textRotation="0" wrapText="false" indent="0" shrinkToFit="false"/>
      <protection locked="true" hidden="false"/>
    </xf>
    <xf numFmtId="164" fontId="22" fillId="0" borderId="2" xfId="45" applyFont="true" applyBorder="true" applyAlignment="true" applyProtection="false">
      <alignment horizontal="center" vertical="bottom" textRotation="0" wrapText="false" indent="0" shrinkToFit="false"/>
      <protection locked="true" hidden="false"/>
    </xf>
    <xf numFmtId="167" fontId="22" fillId="0" borderId="2" xfId="45" applyFont="true" applyBorder="true" applyAlignment="true" applyProtection="false">
      <alignment horizontal="right" vertical="top" textRotation="0" wrapText="false" indent="0" shrinkToFit="false"/>
      <protection locked="true" hidden="false"/>
    </xf>
    <xf numFmtId="164" fontId="21" fillId="0" borderId="0" xfId="37" applyFont="true" applyBorder="false" applyAlignment="true" applyProtection="false">
      <alignment horizontal="left" vertical="top" textRotation="0" wrapText="true" indent="0" shrinkToFit="false"/>
      <protection locked="true" hidden="false"/>
    </xf>
    <xf numFmtId="164" fontId="21" fillId="0" borderId="0" xfId="37" applyFont="true" applyBorder="false" applyAlignment="true" applyProtection="false">
      <alignment horizontal="center" vertical="bottom" textRotation="0" wrapText="false" indent="0" shrinkToFit="false"/>
      <protection locked="true" hidden="false"/>
    </xf>
    <xf numFmtId="167" fontId="21" fillId="0" borderId="0" xfId="37" applyFont="true" applyBorder="false" applyAlignment="true" applyProtection="false">
      <alignment horizontal="right" vertical="top" textRotation="0" wrapText="false" indent="0" shrinkToFit="false"/>
      <protection locked="true" hidden="false"/>
    </xf>
    <xf numFmtId="167" fontId="21" fillId="0" borderId="0" xfId="39" applyFont="true" applyBorder="false" applyAlignment="true" applyProtection="false">
      <alignment horizontal="right" vertical="top" textRotation="0" wrapText="false" indent="0" shrinkToFit="false"/>
      <protection locked="true" hidden="false"/>
    </xf>
    <xf numFmtId="174" fontId="21" fillId="0" borderId="0" xfId="44" applyFont="true" applyBorder="false" applyAlignment="true" applyProtection="false">
      <alignment horizontal="center" vertical="top" textRotation="0" wrapText="false" indent="0" shrinkToFit="false"/>
      <protection locked="true" hidden="false"/>
    </xf>
    <xf numFmtId="164" fontId="21" fillId="0" borderId="0" xfId="37" applyFont="true" applyBorder="false" applyAlignment="true" applyProtection="false">
      <alignment horizontal="center" vertical="center" textRotation="0" wrapText="false" indent="0" shrinkToFit="false"/>
      <protection locked="true" hidden="false"/>
    </xf>
    <xf numFmtId="164" fontId="21" fillId="0" borderId="0" xfId="24" applyFont="true" applyBorder="false" applyAlignment="true" applyProtection="false">
      <alignment horizontal="left" vertical="top" textRotation="0" wrapText="true" indent="0" shrinkToFit="false"/>
      <protection locked="true" hidden="false"/>
    </xf>
    <xf numFmtId="164" fontId="21" fillId="0" borderId="0" xfId="24" applyFont="true" applyBorder="false" applyAlignment="true" applyProtection="false">
      <alignment horizontal="center" vertical="bottom" textRotation="0" wrapText="false" indent="0" shrinkToFit="false"/>
      <protection locked="true" hidden="false"/>
    </xf>
    <xf numFmtId="167" fontId="21" fillId="0" borderId="0" xfId="24" applyFont="true" applyBorder="false" applyAlignment="true" applyProtection="false">
      <alignment horizontal="right" vertical="top" textRotation="0" wrapText="false" indent="0" shrinkToFit="false"/>
      <protection locked="true" hidden="false"/>
    </xf>
    <xf numFmtId="164" fontId="21" fillId="0" borderId="0" xfId="39" applyFont="true" applyBorder="false" applyAlignment="true" applyProtection="false">
      <alignment horizontal="left" vertical="top" textRotation="0" wrapText="true" indent="0" shrinkToFit="false"/>
      <protection locked="true" hidden="false"/>
    </xf>
    <xf numFmtId="164" fontId="21" fillId="0" borderId="0" xfId="39" applyFont="true" applyBorder="false" applyAlignment="true" applyProtection="false">
      <alignment horizontal="center" vertical="bottom" textRotation="0" wrapText="false" indent="0" shrinkToFit="false"/>
      <protection locked="true" hidden="false"/>
    </xf>
    <xf numFmtId="167" fontId="21" fillId="0" borderId="0" xfId="17" applyFont="true" applyBorder="true" applyAlignment="true" applyProtection="true">
      <alignment horizontal="right" vertical="top" textRotation="0" wrapText="false" indent="0" shrinkToFit="false"/>
      <protection locked="true" hidden="false"/>
    </xf>
    <xf numFmtId="167" fontId="21" fillId="0" borderId="0" xfId="17" applyFont="true" applyBorder="true" applyAlignment="true" applyProtection="true">
      <alignment horizontal="right" vertical="top" textRotation="0" wrapText="true" indent="0" shrinkToFit="false"/>
      <protection locked="true" hidden="false"/>
    </xf>
    <xf numFmtId="164" fontId="21" fillId="0" borderId="0" xfId="23" applyFont="true" applyBorder="false" applyAlignment="true" applyProtection="false">
      <alignment horizontal="left" vertical="top" textRotation="0" wrapText="true" indent="0" shrinkToFit="false"/>
      <protection locked="true" hidden="false"/>
    </xf>
    <xf numFmtId="164" fontId="21" fillId="0" borderId="0" xfId="23" applyFont="true" applyBorder="false" applyAlignment="true" applyProtection="false">
      <alignment horizontal="center" vertical="bottom" textRotation="0" wrapText="false" indent="0" shrinkToFit="false"/>
      <protection locked="true" hidden="false"/>
    </xf>
    <xf numFmtId="167" fontId="21" fillId="0" borderId="0" xfId="23" applyFont="true" applyBorder="false" applyAlignment="true" applyProtection="false">
      <alignment horizontal="right" vertical="top" textRotation="0" wrapText="false" indent="0" shrinkToFit="false"/>
      <protection locked="true" hidden="false"/>
    </xf>
    <xf numFmtId="164" fontId="21" fillId="0" borderId="0" xfId="30" applyFont="true" applyBorder="false" applyAlignment="true" applyProtection="false">
      <alignment horizontal="center" vertical="center" textRotation="0" wrapText="false" indent="0" shrinkToFit="false"/>
      <protection locked="true" hidden="false"/>
    </xf>
    <xf numFmtId="167" fontId="21" fillId="0" borderId="0" xfId="30" applyFont="true" applyBorder="false" applyAlignment="true" applyProtection="false">
      <alignment horizontal="right" vertical="top" textRotation="0" wrapText="false" indent="0" shrinkToFit="false"/>
      <protection locked="true" hidden="false"/>
    </xf>
    <xf numFmtId="164" fontId="22" fillId="0" borderId="4" xfId="0" applyFont="true" applyBorder="true" applyAlignment="true" applyProtection="false">
      <alignment horizontal="left" vertical="top" textRotation="0" wrapText="true" indent="0" shrinkToFit="false"/>
      <protection locked="true" hidden="false"/>
    </xf>
    <xf numFmtId="174" fontId="22" fillId="0" borderId="0" xfId="0" applyFont="true" applyBorder="false" applyAlignment="true" applyProtection="false">
      <alignment horizontal="center" vertical="top" textRotation="0" wrapText="false" indent="0" shrinkToFit="false"/>
      <protection locked="true" hidden="false"/>
    </xf>
    <xf numFmtId="180" fontId="21" fillId="0" borderId="0" xfId="0" applyFont="true" applyBorder="false" applyAlignment="true" applyProtection="false">
      <alignment horizontal="center" vertical="top" textRotation="0" wrapText="false" indent="0" shrinkToFit="false"/>
      <protection locked="true" hidden="false"/>
    </xf>
    <xf numFmtId="164" fontId="21" fillId="0" borderId="0" xfId="32" applyFont="true" applyBorder="false" applyAlignment="true" applyProtection="false">
      <alignment horizontal="left" vertical="top" textRotation="0" wrapText="true" indent="0" shrinkToFit="false"/>
      <protection locked="true" hidden="false"/>
    </xf>
    <xf numFmtId="164" fontId="21" fillId="0" borderId="0" xfId="32" applyFont="true" applyBorder="false" applyAlignment="true" applyProtection="false">
      <alignment horizontal="center" vertical="center" textRotation="0" wrapText="false" indent="0" shrinkToFit="false"/>
      <protection locked="true" hidden="false"/>
    </xf>
    <xf numFmtId="167" fontId="21" fillId="0" borderId="0" xfId="32" applyFont="true" applyBorder="false" applyAlignment="true" applyProtection="false">
      <alignment horizontal="right" vertical="top" textRotation="0" wrapText="false" indent="0" shrinkToFit="false"/>
      <protection locked="true" hidden="false"/>
    </xf>
    <xf numFmtId="168" fontId="21" fillId="0" borderId="0" xfId="0" applyFont="true" applyBorder="false" applyAlignment="true" applyProtection="false">
      <alignment horizontal="center" vertical="top" textRotation="0" wrapText="false" indent="0" shrinkToFit="false"/>
      <protection locked="true" hidden="false"/>
    </xf>
    <xf numFmtId="164" fontId="21" fillId="0" borderId="0" xfId="33" applyFont="true" applyBorder="false" applyAlignment="true" applyProtection="false">
      <alignment horizontal="center" vertical="bottom" textRotation="0" wrapText="false" indent="0" shrinkToFit="false"/>
      <protection locked="true" hidden="false"/>
    </xf>
    <xf numFmtId="167" fontId="21" fillId="0" borderId="0" xfId="33" applyFont="true" applyBorder="false" applyAlignment="true" applyProtection="false">
      <alignment horizontal="right" vertical="top" textRotation="0" wrapText="false" indent="0" shrinkToFit="false"/>
      <protection locked="true" hidden="false"/>
    </xf>
    <xf numFmtId="164" fontId="21" fillId="0" borderId="0" xfId="30" applyFont="true" applyBorder="false" applyAlignment="true" applyProtection="false">
      <alignment horizontal="left" vertical="top" textRotation="0" wrapText="true" indent="0" shrinkToFit="false"/>
      <protection locked="true" hidden="false"/>
    </xf>
    <xf numFmtId="180" fontId="21" fillId="0" borderId="0" xfId="44" applyFont="true" applyBorder="false" applyAlignment="true" applyProtection="false">
      <alignment horizontal="center" vertical="top"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16" fillId="0" borderId="4" xfId="0" applyFont="true" applyBorder="true" applyAlignment="true" applyProtection="false">
      <alignment horizontal="center" vertical="bottom" textRotation="0" wrapText="true" indent="0" shrinkToFit="false"/>
      <protection locked="true" hidden="false"/>
    </xf>
    <xf numFmtId="164" fontId="40" fillId="0" borderId="0" xfId="0" applyFont="true" applyBorder="false" applyAlignment="true" applyProtection="false">
      <alignment horizontal="general" vertical="bottom" textRotation="0" wrapText="true" indent="0" shrinkToFit="false"/>
      <protection locked="true" hidden="false"/>
    </xf>
    <xf numFmtId="164" fontId="41" fillId="0" borderId="0" xfId="0" applyFont="true" applyBorder="false" applyAlignment="true" applyProtection="false">
      <alignment horizontal="general" vertical="bottom" textRotation="0" wrapText="true" indent="0" shrinkToFit="false"/>
      <protection locked="true" hidden="false"/>
    </xf>
    <xf numFmtId="164" fontId="43" fillId="0" borderId="0" xfId="0" applyFont="true" applyBorder="false" applyAlignment="true" applyProtection="false">
      <alignment horizontal="justify" vertical="bottom" textRotation="0" wrapText="true" indent="0" shrinkToFit="false"/>
      <protection locked="true" hidden="false"/>
    </xf>
    <xf numFmtId="164" fontId="40" fillId="0" borderId="0" xfId="0" applyFont="true" applyBorder="false" applyAlignment="true" applyProtection="false">
      <alignment horizontal="justify" vertical="bottom" textRotation="0" wrapText="true" indent="0" shrinkToFit="false"/>
      <protection locked="true" hidden="false"/>
    </xf>
    <xf numFmtId="164" fontId="41" fillId="0" borderId="0" xfId="0" applyFont="true" applyBorder="false" applyAlignment="true" applyProtection="false">
      <alignment horizontal="justify" vertical="bottom" textRotation="0" wrapText="true" indent="0" shrinkToFit="false"/>
      <protection locked="true" hidden="false"/>
    </xf>
    <xf numFmtId="164" fontId="45" fillId="0" borderId="0" xfId="0" applyFont="true" applyBorder="false" applyAlignment="true" applyProtection="false">
      <alignment horizontal="justify" vertical="bottom" textRotation="0" wrapText="true" indent="0" shrinkToFit="false"/>
      <protection locked="true" hidden="false"/>
    </xf>
    <xf numFmtId="164" fontId="41" fillId="0" borderId="0" xfId="0" applyFont="true" applyBorder="false" applyAlignment="true" applyProtection="false">
      <alignment horizontal="left" vertical="bottom" textRotation="0" wrapText="true" indent="0" shrinkToFit="false"/>
      <protection locked="true" hidden="false"/>
    </xf>
    <xf numFmtId="164" fontId="48" fillId="0" borderId="0" xfId="0" applyFont="true" applyBorder="false" applyAlignment="true" applyProtection="false">
      <alignment horizontal="general" vertical="bottom" textRotation="0" wrapText="true" indent="0" shrinkToFit="false"/>
      <protection locked="true" hidden="false"/>
    </xf>
    <xf numFmtId="164" fontId="41" fillId="0" borderId="0" xfId="0" applyFont="true" applyBorder="false" applyAlignment="false" applyProtection="false">
      <alignment horizontal="general" vertical="bottom" textRotation="0" wrapText="false" indent="0" shrinkToFit="false"/>
      <protection locked="true" hidden="false"/>
    </xf>
    <xf numFmtId="164" fontId="41" fillId="0" borderId="0" xfId="0" applyFont="true" applyBorder="false" applyAlignment="true" applyProtection="false">
      <alignment horizontal="left" vertical="bottom" textRotation="0" wrapText="false" indent="1" shrinkToFit="false"/>
      <protection locked="true" hidden="false"/>
    </xf>
    <xf numFmtId="164" fontId="49" fillId="0" borderId="0" xfId="0" applyFont="true" applyBorder="false" applyAlignment="true" applyProtection="false">
      <alignment horizontal="general" vertical="bottom" textRotation="0" wrapText="true" indent="0" shrinkToFit="false"/>
      <protection locked="true" hidden="false"/>
    </xf>
    <xf numFmtId="164" fontId="50" fillId="0" borderId="0" xfId="0" applyFont="true" applyBorder="false" applyAlignment="true" applyProtection="false">
      <alignment horizontal="general" vertical="bottom" textRotation="0" wrapText="true" indent="0" shrinkToFit="false"/>
      <protection locked="true" hidden="false"/>
    </xf>
    <xf numFmtId="164" fontId="51" fillId="0" borderId="0" xfId="0" applyFont="true" applyBorder="false" applyAlignment="true" applyProtection="false">
      <alignment horizontal="left" vertical="bottom" textRotation="0" wrapText="true" indent="0" shrinkToFit="false"/>
      <protection locked="true" hidden="false"/>
    </xf>
    <xf numFmtId="164" fontId="49" fillId="0" borderId="0" xfId="0" applyFont="true" applyBorder="false" applyAlignment="fals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justify" vertical="bottom" textRotation="0" wrapText="false" indent="0" shrinkToFit="false"/>
      <protection locked="true" hidden="false"/>
    </xf>
    <xf numFmtId="164" fontId="53" fillId="0" borderId="0" xfId="0" applyFont="true" applyBorder="false" applyAlignment="true" applyProtection="false">
      <alignment horizontal="justify" vertical="top" textRotation="0" wrapText="true" indent="0" shrinkToFit="false"/>
      <protection locked="true" hidden="false"/>
    </xf>
    <xf numFmtId="164" fontId="23" fillId="0" borderId="0" xfId="0" applyFont="true" applyBorder="false" applyAlignment="true" applyProtection="false">
      <alignment horizontal="justify" vertical="top" textRotation="0" wrapText="true" indent="0" shrinkToFit="false"/>
      <protection locked="true" hidden="false"/>
    </xf>
    <xf numFmtId="164" fontId="54" fillId="0" borderId="0" xfId="0" applyFont="true" applyBorder="false" applyAlignment="true" applyProtection="false">
      <alignment horizontal="justify" vertical="bottom" textRotation="0" wrapText="false" indent="0" shrinkToFit="false"/>
      <protection locked="true" hidden="false"/>
    </xf>
    <xf numFmtId="164" fontId="55" fillId="0" borderId="0" xfId="0" applyFont="true" applyBorder="false" applyAlignment="true" applyProtection="false">
      <alignment horizontal="justify" vertical="bottom" textRotation="0" wrapText="false" indent="0" shrinkToFit="false"/>
      <protection locked="true" hidden="false"/>
    </xf>
    <xf numFmtId="164" fontId="56" fillId="0" borderId="0" xfId="0" applyFont="true" applyBorder="false" applyAlignment="true" applyProtection="false">
      <alignment horizontal="justify" vertical="bottom" textRotation="0" wrapText="false" indent="0" shrinkToFit="false"/>
      <protection locked="true" hidden="false"/>
    </xf>
    <xf numFmtId="164" fontId="55" fillId="0" borderId="0" xfId="0" applyFont="true" applyBorder="false" applyAlignment="true" applyProtection="false">
      <alignment horizontal="general" vertical="center" textRotation="0" wrapText="true" indent="0" shrinkToFit="false"/>
      <protection locked="true" hidden="false"/>
    </xf>
    <xf numFmtId="164" fontId="57" fillId="0" borderId="0" xfId="0" applyFont="true" applyBorder="false" applyAlignment="true" applyProtection="false">
      <alignment horizontal="left" vertical="center" textRotation="0" wrapText="true" indent="0" shrinkToFit="false"/>
      <protection locked="true" hidden="false"/>
    </xf>
    <xf numFmtId="164" fontId="55" fillId="0" borderId="0" xfId="0" applyFont="true" applyBorder="false" applyAlignment="true" applyProtection="false">
      <alignment horizontal="left" vertical="center" textRotation="0" wrapText="true" indent="0" shrinkToFit="false"/>
      <protection locked="true" hidden="false"/>
    </xf>
    <xf numFmtId="164" fontId="58" fillId="0" borderId="0" xfId="0" applyFont="true" applyBorder="false" applyAlignment="true" applyProtection="false">
      <alignment horizontal="left" vertical="center" textRotation="0" wrapText="true" indent="0" shrinkToFit="false"/>
      <protection locked="true" hidden="false"/>
    </xf>
    <xf numFmtId="164" fontId="57" fillId="0" borderId="0" xfId="0" applyFont="true" applyBorder="true" applyAlignment="true" applyProtection="false">
      <alignment horizontal="center" vertical="center" textRotation="0" wrapText="true" indent="0" shrinkToFit="false"/>
      <protection locked="true" hidden="false"/>
    </xf>
  </cellXfs>
  <cellStyles count="40">
    <cellStyle name="Normal" xfId="0" builtinId="0"/>
    <cellStyle name="Comma" xfId="15" builtinId="3"/>
    <cellStyle name="Comma [0]" xfId="16" builtinId="6"/>
    <cellStyle name="Currency" xfId="17" builtinId="4"/>
    <cellStyle name="Currency [0]" xfId="18" builtinId="7"/>
    <cellStyle name="Percent" xfId="19" builtinId="5"/>
    <cellStyle name="Comma 10" xfId="20"/>
    <cellStyle name="kolona A" xfId="21"/>
    <cellStyle name="Normal 10" xfId="22"/>
    <cellStyle name="Normal 13" xfId="23"/>
    <cellStyle name="Normal 14" xfId="24"/>
    <cellStyle name="Normal 2 2" xfId="25"/>
    <cellStyle name="Normal 2 2 2 2" xfId="26"/>
    <cellStyle name="Normal 2 3" xfId="27"/>
    <cellStyle name="Normal 2 6" xfId="28"/>
    <cellStyle name="Normal 2 6 2" xfId="29"/>
    <cellStyle name="Normal 25" xfId="30"/>
    <cellStyle name="Normal 3" xfId="31"/>
    <cellStyle name="Normal 34" xfId="32"/>
    <cellStyle name="Normal 38" xfId="33"/>
    <cellStyle name="Normal 4" xfId="34"/>
    <cellStyle name="Normal 4 4" xfId="35"/>
    <cellStyle name="Normal 49" xfId="36"/>
    <cellStyle name="Normal 5" xfId="37"/>
    <cellStyle name="Normal 5 2" xfId="38"/>
    <cellStyle name="Normal 7" xfId="39"/>
    <cellStyle name="Normal 9" xfId="40"/>
    <cellStyle name="Normal_04PLAKIR_trosk_VK_REV_01" xfId="41"/>
    <cellStyle name="Normal_ANTENE" xfId="42"/>
    <cellStyle name="Normal_BB_TROŠKOVNIK ELEKTRO" xfId="43"/>
    <cellStyle name="Normal_HR7-Z214" xfId="44"/>
    <cellStyle name="Normal_PPZ" xfId="45"/>
    <cellStyle name="Normal_TROSKOVNIK-revizija2" xfId="46"/>
    <cellStyle name="Normal_ŽIVA VODA-PONUDA, ugovorni troškovnik" xfId="47"/>
    <cellStyle name="Normalno 2" xfId="48"/>
    <cellStyle name="Normalno 6" xfId="49"/>
    <cellStyle name="Obično 2" xfId="50"/>
    <cellStyle name="Style 1" xfId="51"/>
    <cellStyle name="Tekst objašnjenja 2" xfId="52"/>
    <cellStyle name="Zarez 4" xfId="53"/>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8.jpeg"/><Relationship Id="rId2" Type="http://schemas.openxmlformats.org/officeDocument/2006/relationships/image" Target="../media/image29.jpeg"/><Relationship Id="rId3" Type="http://schemas.openxmlformats.org/officeDocument/2006/relationships/image" Target="../media/image30.jpeg"/><Relationship Id="rId4" Type="http://schemas.openxmlformats.org/officeDocument/2006/relationships/image" Target="../media/image31.jpeg"/><Relationship Id="rId5" Type="http://schemas.openxmlformats.org/officeDocument/2006/relationships/image" Target="../media/image32.jpeg"/><Relationship Id="rId6" Type="http://schemas.openxmlformats.org/officeDocument/2006/relationships/image" Target="../media/image33.jpeg"/><Relationship Id="rId7" Type="http://schemas.openxmlformats.org/officeDocument/2006/relationships/image" Target="../media/image34.jpeg"/><Relationship Id="rId8" Type="http://schemas.openxmlformats.org/officeDocument/2006/relationships/image" Target="../media/image35.jpeg"/>
</Relationships>
</file>

<file path=xl/drawings/_rels/drawing2.xml.rels><?xml version="1.0" encoding="UTF-8"?>
<Relationships xmlns="http://schemas.openxmlformats.org/package/2006/relationships"><Relationship Id="rId1" Type="http://schemas.openxmlformats.org/officeDocument/2006/relationships/image" Target="../media/image36.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352800</xdr:colOff>
      <xdr:row>63</xdr:row>
      <xdr:rowOff>0</xdr:rowOff>
    </xdr:from>
    <xdr:to>
      <xdr:col>2</xdr:col>
      <xdr:colOff>409680</xdr:colOff>
      <xdr:row>63</xdr:row>
      <xdr:rowOff>199800</xdr:rowOff>
    </xdr:to>
    <xdr:sp>
      <xdr:nvSpPr>
        <xdr:cNvPr id="0" name="Text Box 7"/>
        <xdr:cNvSpPr/>
      </xdr:nvSpPr>
      <xdr:spPr>
        <a:xfrm>
          <a:off x="4102920" y="11106720"/>
          <a:ext cx="56880" cy="199800"/>
        </a:xfrm>
        <a:prstGeom prst="rect">
          <a:avLst/>
        </a:prstGeom>
        <a:noFill/>
        <a:ln w="9525">
          <a:noFill/>
        </a:ln>
      </xdr:spPr>
      <xdr:style>
        <a:lnRef idx="0"/>
        <a:fillRef idx="0"/>
        <a:effectRef idx="0"/>
        <a:fontRef idx="minor"/>
      </xdr:style>
    </xdr:sp>
    <xdr:clientData/>
  </xdr:twoCellAnchor>
  <xdr:twoCellAnchor editAs="oneCell">
    <xdr:from>
      <xdr:col>2</xdr:col>
      <xdr:colOff>352800</xdr:colOff>
      <xdr:row>190</xdr:row>
      <xdr:rowOff>360</xdr:rowOff>
    </xdr:from>
    <xdr:to>
      <xdr:col>2</xdr:col>
      <xdr:colOff>409680</xdr:colOff>
      <xdr:row>191</xdr:row>
      <xdr:rowOff>47520</xdr:rowOff>
    </xdr:to>
    <xdr:sp>
      <xdr:nvSpPr>
        <xdr:cNvPr id="1" name="Text Box 15"/>
        <xdr:cNvSpPr/>
      </xdr:nvSpPr>
      <xdr:spPr>
        <a:xfrm>
          <a:off x="4102920" y="41137920"/>
          <a:ext cx="56880" cy="228240"/>
        </a:xfrm>
        <a:prstGeom prst="rect">
          <a:avLst/>
        </a:prstGeom>
        <a:noFill/>
        <a:ln w="9525">
          <a:noFill/>
        </a:ln>
      </xdr:spPr>
      <xdr:style>
        <a:lnRef idx="0"/>
        <a:fillRef idx="0"/>
        <a:effectRef idx="0"/>
        <a:fontRef idx="minor"/>
      </xdr:style>
    </xdr:sp>
    <xdr:clientData/>
  </xdr:twoCellAnchor>
  <xdr:twoCellAnchor editAs="oneCell">
    <xdr:from>
      <xdr:col>2</xdr:col>
      <xdr:colOff>352800</xdr:colOff>
      <xdr:row>190</xdr:row>
      <xdr:rowOff>360</xdr:rowOff>
    </xdr:from>
    <xdr:to>
      <xdr:col>2</xdr:col>
      <xdr:colOff>409680</xdr:colOff>
      <xdr:row>191</xdr:row>
      <xdr:rowOff>47520</xdr:rowOff>
    </xdr:to>
    <xdr:sp>
      <xdr:nvSpPr>
        <xdr:cNvPr id="2" name="Text Box 20"/>
        <xdr:cNvSpPr/>
      </xdr:nvSpPr>
      <xdr:spPr>
        <a:xfrm>
          <a:off x="4102920" y="41137920"/>
          <a:ext cx="56880" cy="228240"/>
        </a:xfrm>
        <a:prstGeom prst="rect">
          <a:avLst/>
        </a:prstGeom>
        <a:noFill/>
        <a:ln w="9525">
          <a:noFill/>
        </a:ln>
      </xdr:spPr>
      <xdr:style>
        <a:lnRef idx="0"/>
        <a:fillRef idx="0"/>
        <a:effectRef idx="0"/>
        <a:fontRef idx="minor"/>
      </xdr:style>
    </xdr:sp>
    <xdr:clientData/>
  </xdr:twoCellAnchor>
  <xdr:twoCellAnchor editAs="twoCell">
    <xdr:from>
      <xdr:col>2</xdr:col>
      <xdr:colOff>352800</xdr:colOff>
      <xdr:row>190</xdr:row>
      <xdr:rowOff>360</xdr:rowOff>
    </xdr:from>
    <xdr:to>
      <xdr:col>2</xdr:col>
      <xdr:colOff>409680</xdr:colOff>
      <xdr:row>191</xdr:row>
      <xdr:rowOff>47160</xdr:rowOff>
    </xdr:to>
    <xdr:sp>
      <xdr:nvSpPr>
        <xdr:cNvPr id="3" name="Text Box 15"/>
        <xdr:cNvSpPr/>
      </xdr:nvSpPr>
      <xdr:spPr>
        <a:xfrm>
          <a:off x="4102920" y="41137920"/>
          <a:ext cx="56880" cy="227880"/>
        </a:xfrm>
        <a:prstGeom prst="rect">
          <a:avLst/>
        </a:prstGeom>
        <a:noFill/>
        <a:ln w="9525">
          <a:noFill/>
        </a:ln>
      </xdr:spPr>
      <xdr:style>
        <a:lnRef idx="0"/>
        <a:fillRef idx="0"/>
        <a:effectRef idx="0"/>
        <a:fontRef idx="minor"/>
      </xdr:style>
    </xdr:sp>
    <xdr:clientData/>
  </xdr:twoCellAnchor>
  <xdr:twoCellAnchor editAs="twoCell">
    <xdr:from>
      <xdr:col>2</xdr:col>
      <xdr:colOff>352800</xdr:colOff>
      <xdr:row>190</xdr:row>
      <xdr:rowOff>360</xdr:rowOff>
    </xdr:from>
    <xdr:to>
      <xdr:col>2</xdr:col>
      <xdr:colOff>409680</xdr:colOff>
      <xdr:row>191</xdr:row>
      <xdr:rowOff>47160</xdr:rowOff>
    </xdr:to>
    <xdr:sp>
      <xdr:nvSpPr>
        <xdr:cNvPr id="4" name="Text Box 20"/>
        <xdr:cNvSpPr/>
      </xdr:nvSpPr>
      <xdr:spPr>
        <a:xfrm>
          <a:off x="4102920" y="41137920"/>
          <a:ext cx="56880" cy="227880"/>
        </a:xfrm>
        <a:prstGeom prst="rect">
          <a:avLst/>
        </a:prstGeom>
        <a:noFill/>
        <a:ln w="9525">
          <a:noFill/>
        </a:ln>
      </xdr:spPr>
      <xdr:style>
        <a:lnRef idx="0"/>
        <a:fillRef idx="0"/>
        <a:effectRef idx="0"/>
        <a:fontRef idx="minor"/>
      </xdr:style>
    </xdr:sp>
    <xdr:clientData/>
  </xdr:twoCellAnchor>
  <xdr:twoCellAnchor editAs="oneCell">
    <xdr:from>
      <xdr:col>2</xdr:col>
      <xdr:colOff>352800</xdr:colOff>
      <xdr:row>385</xdr:row>
      <xdr:rowOff>360</xdr:rowOff>
    </xdr:from>
    <xdr:to>
      <xdr:col>2</xdr:col>
      <xdr:colOff>409680</xdr:colOff>
      <xdr:row>386</xdr:row>
      <xdr:rowOff>66600</xdr:rowOff>
    </xdr:to>
    <xdr:sp>
      <xdr:nvSpPr>
        <xdr:cNvPr id="5" name="Text Box 15"/>
        <xdr:cNvSpPr/>
      </xdr:nvSpPr>
      <xdr:spPr>
        <a:xfrm>
          <a:off x="4102920" y="89669160"/>
          <a:ext cx="56880" cy="224280"/>
        </a:xfrm>
        <a:prstGeom prst="rect">
          <a:avLst/>
        </a:prstGeom>
        <a:noFill/>
        <a:ln w="9525">
          <a:noFill/>
        </a:ln>
      </xdr:spPr>
      <xdr:style>
        <a:lnRef idx="0"/>
        <a:fillRef idx="0"/>
        <a:effectRef idx="0"/>
        <a:fontRef idx="minor"/>
      </xdr:style>
    </xdr:sp>
    <xdr:clientData/>
  </xdr:twoCellAnchor>
  <xdr:twoCellAnchor editAs="oneCell">
    <xdr:from>
      <xdr:col>2</xdr:col>
      <xdr:colOff>352800</xdr:colOff>
      <xdr:row>385</xdr:row>
      <xdr:rowOff>360</xdr:rowOff>
    </xdr:from>
    <xdr:to>
      <xdr:col>2</xdr:col>
      <xdr:colOff>409680</xdr:colOff>
      <xdr:row>386</xdr:row>
      <xdr:rowOff>66600</xdr:rowOff>
    </xdr:to>
    <xdr:sp>
      <xdr:nvSpPr>
        <xdr:cNvPr id="6" name="Text Box 20"/>
        <xdr:cNvSpPr/>
      </xdr:nvSpPr>
      <xdr:spPr>
        <a:xfrm>
          <a:off x="4102920" y="89669160"/>
          <a:ext cx="56880" cy="224280"/>
        </a:xfrm>
        <a:prstGeom prst="rect">
          <a:avLst/>
        </a:prstGeom>
        <a:noFill/>
        <a:ln w="9525">
          <a:noFill/>
        </a:ln>
      </xdr:spPr>
      <xdr:style>
        <a:lnRef idx="0"/>
        <a:fillRef idx="0"/>
        <a:effectRef idx="0"/>
        <a:fontRef idx="minor"/>
      </xdr:style>
    </xdr:sp>
    <xdr:clientData/>
  </xdr:twoCellAnchor>
  <xdr:twoCellAnchor editAs="oneCell">
    <xdr:from>
      <xdr:col>2</xdr:col>
      <xdr:colOff>352800</xdr:colOff>
      <xdr:row>404</xdr:row>
      <xdr:rowOff>360</xdr:rowOff>
    </xdr:from>
    <xdr:to>
      <xdr:col>2</xdr:col>
      <xdr:colOff>409680</xdr:colOff>
      <xdr:row>405</xdr:row>
      <xdr:rowOff>66600</xdr:rowOff>
    </xdr:to>
    <xdr:sp>
      <xdr:nvSpPr>
        <xdr:cNvPr id="7" name="Text Box 15"/>
        <xdr:cNvSpPr/>
      </xdr:nvSpPr>
      <xdr:spPr>
        <a:xfrm>
          <a:off x="4102920" y="93915360"/>
          <a:ext cx="56880" cy="224280"/>
        </a:xfrm>
        <a:prstGeom prst="rect">
          <a:avLst/>
        </a:prstGeom>
        <a:noFill/>
        <a:ln w="9525">
          <a:noFill/>
        </a:ln>
      </xdr:spPr>
      <xdr:style>
        <a:lnRef idx="0"/>
        <a:fillRef idx="0"/>
        <a:effectRef idx="0"/>
        <a:fontRef idx="minor"/>
      </xdr:style>
    </xdr:sp>
    <xdr:clientData/>
  </xdr:twoCellAnchor>
  <xdr:twoCellAnchor editAs="oneCell">
    <xdr:from>
      <xdr:col>2</xdr:col>
      <xdr:colOff>352800</xdr:colOff>
      <xdr:row>404</xdr:row>
      <xdr:rowOff>360</xdr:rowOff>
    </xdr:from>
    <xdr:to>
      <xdr:col>2</xdr:col>
      <xdr:colOff>409680</xdr:colOff>
      <xdr:row>405</xdr:row>
      <xdr:rowOff>66600</xdr:rowOff>
    </xdr:to>
    <xdr:sp>
      <xdr:nvSpPr>
        <xdr:cNvPr id="8" name="Text Box 20"/>
        <xdr:cNvSpPr/>
      </xdr:nvSpPr>
      <xdr:spPr>
        <a:xfrm>
          <a:off x="4102920" y="93915360"/>
          <a:ext cx="56880" cy="224280"/>
        </a:xfrm>
        <a:prstGeom prst="rect">
          <a:avLst/>
        </a:prstGeom>
        <a:noFill/>
        <a:ln w="9525">
          <a:noFill/>
        </a:ln>
      </xdr:spPr>
      <xdr:style>
        <a:lnRef idx="0"/>
        <a:fillRef idx="0"/>
        <a:effectRef idx="0"/>
        <a:fontRef idx="minor"/>
      </xdr:style>
    </xdr:sp>
    <xdr:clientData/>
  </xdr:twoCellAnchor>
  <xdr:twoCellAnchor editAs="twoCell">
    <xdr:from>
      <xdr:col>2</xdr:col>
      <xdr:colOff>352800</xdr:colOff>
      <xdr:row>404</xdr:row>
      <xdr:rowOff>360</xdr:rowOff>
    </xdr:from>
    <xdr:to>
      <xdr:col>2</xdr:col>
      <xdr:colOff>409680</xdr:colOff>
      <xdr:row>405</xdr:row>
      <xdr:rowOff>70560</xdr:rowOff>
    </xdr:to>
    <xdr:sp>
      <xdr:nvSpPr>
        <xdr:cNvPr id="9" name="Text Box 15"/>
        <xdr:cNvSpPr/>
      </xdr:nvSpPr>
      <xdr:spPr>
        <a:xfrm>
          <a:off x="4102920" y="93915360"/>
          <a:ext cx="56880" cy="228240"/>
        </a:xfrm>
        <a:prstGeom prst="rect">
          <a:avLst/>
        </a:prstGeom>
        <a:noFill/>
        <a:ln w="9525">
          <a:noFill/>
        </a:ln>
      </xdr:spPr>
      <xdr:style>
        <a:lnRef idx="0"/>
        <a:fillRef idx="0"/>
        <a:effectRef idx="0"/>
        <a:fontRef idx="minor"/>
      </xdr:style>
    </xdr:sp>
    <xdr:clientData/>
  </xdr:twoCellAnchor>
  <xdr:twoCellAnchor editAs="twoCell">
    <xdr:from>
      <xdr:col>2</xdr:col>
      <xdr:colOff>352800</xdr:colOff>
      <xdr:row>404</xdr:row>
      <xdr:rowOff>360</xdr:rowOff>
    </xdr:from>
    <xdr:to>
      <xdr:col>2</xdr:col>
      <xdr:colOff>409680</xdr:colOff>
      <xdr:row>405</xdr:row>
      <xdr:rowOff>70560</xdr:rowOff>
    </xdr:to>
    <xdr:sp>
      <xdr:nvSpPr>
        <xdr:cNvPr id="10" name="Text Box 20"/>
        <xdr:cNvSpPr/>
      </xdr:nvSpPr>
      <xdr:spPr>
        <a:xfrm>
          <a:off x="4102920" y="93915360"/>
          <a:ext cx="56880" cy="228240"/>
        </a:xfrm>
        <a:prstGeom prst="rect">
          <a:avLst/>
        </a:prstGeom>
        <a:noFill/>
        <a:ln w="9525">
          <a:noFill/>
        </a:ln>
      </xdr:spPr>
      <xdr:style>
        <a:lnRef idx="0"/>
        <a:fillRef idx="0"/>
        <a:effectRef idx="0"/>
        <a:fontRef idx="minor"/>
      </xdr:style>
    </xdr:sp>
    <xdr:clientData/>
  </xdr:twoCellAnchor>
  <xdr:twoCellAnchor editAs="oneCell">
    <xdr:from>
      <xdr:col>2</xdr:col>
      <xdr:colOff>352800</xdr:colOff>
      <xdr:row>461</xdr:row>
      <xdr:rowOff>0</xdr:rowOff>
    </xdr:from>
    <xdr:to>
      <xdr:col>2</xdr:col>
      <xdr:colOff>409680</xdr:colOff>
      <xdr:row>462</xdr:row>
      <xdr:rowOff>66240</xdr:rowOff>
    </xdr:to>
    <xdr:sp>
      <xdr:nvSpPr>
        <xdr:cNvPr id="11" name="Text Box 15"/>
        <xdr:cNvSpPr/>
      </xdr:nvSpPr>
      <xdr:spPr>
        <a:xfrm>
          <a:off x="4102920" y="108339840"/>
          <a:ext cx="56880" cy="224280"/>
        </a:xfrm>
        <a:prstGeom prst="rect">
          <a:avLst/>
        </a:prstGeom>
        <a:noFill/>
        <a:ln w="9525">
          <a:noFill/>
        </a:ln>
      </xdr:spPr>
      <xdr:style>
        <a:lnRef idx="0"/>
        <a:fillRef idx="0"/>
        <a:effectRef idx="0"/>
        <a:fontRef idx="minor"/>
      </xdr:style>
    </xdr:sp>
    <xdr:clientData/>
  </xdr:twoCellAnchor>
  <xdr:twoCellAnchor editAs="oneCell">
    <xdr:from>
      <xdr:col>2</xdr:col>
      <xdr:colOff>352800</xdr:colOff>
      <xdr:row>461</xdr:row>
      <xdr:rowOff>0</xdr:rowOff>
    </xdr:from>
    <xdr:to>
      <xdr:col>2</xdr:col>
      <xdr:colOff>409680</xdr:colOff>
      <xdr:row>462</xdr:row>
      <xdr:rowOff>66240</xdr:rowOff>
    </xdr:to>
    <xdr:sp>
      <xdr:nvSpPr>
        <xdr:cNvPr id="12" name="Text Box 20"/>
        <xdr:cNvSpPr/>
      </xdr:nvSpPr>
      <xdr:spPr>
        <a:xfrm>
          <a:off x="4102920" y="108339840"/>
          <a:ext cx="56880" cy="224280"/>
        </a:xfrm>
        <a:prstGeom prst="rect">
          <a:avLst/>
        </a:prstGeom>
        <a:noFill/>
        <a:ln w="9525">
          <a:noFill/>
        </a:ln>
      </xdr:spPr>
      <xdr:style>
        <a:lnRef idx="0"/>
        <a:fillRef idx="0"/>
        <a:effectRef idx="0"/>
        <a:fontRef idx="minor"/>
      </xdr:style>
    </xdr:sp>
    <xdr:clientData/>
  </xdr:twoCellAnchor>
  <xdr:twoCellAnchor editAs="twoCell">
    <xdr:from>
      <xdr:col>2</xdr:col>
      <xdr:colOff>352800</xdr:colOff>
      <xdr:row>461</xdr:row>
      <xdr:rowOff>0</xdr:rowOff>
    </xdr:from>
    <xdr:to>
      <xdr:col>2</xdr:col>
      <xdr:colOff>409680</xdr:colOff>
      <xdr:row>462</xdr:row>
      <xdr:rowOff>70200</xdr:rowOff>
    </xdr:to>
    <xdr:sp>
      <xdr:nvSpPr>
        <xdr:cNvPr id="13" name="Text Box 15"/>
        <xdr:cNvSpPr/>
      </xdr:nvSpPr>
      <xdr:spPr>
        <a:xfrm>
          <a:off x="4102920" y="108339840"/>
          <a:ext cx="56880" cy="228240"/>
        </a:xfrm>
        <a:prstGeom prst="rect">
          <a:avLst/>
        </a:prstGeom>
        <a:noFill/>
        <a:ln w="9525">
          <a:noFill/>
        </a:ln>
      </xdr:spPr>
      <xdr:style>
        <a:lnRef idx="0"/>
        <a:fillRef idx="0"/>
        <a:effectRef idx="0"/>
        <a:fontRef idx="minor"/>
      </xdr:style>
    </xdr:sp>
    <xdr:clientData/>
  </xdr:twoCellAnchor>
  <xdr:twoCellAnchor editAs="twoCell">
    <xdr:from>
      <xdr:col>2</xdr:col>
      <xdr:colOff>352800</xdr:colOff>
      <xdr:row>461</xdr:row>
      <xdr:rowOff>0</xdr:rowOff>
    </xdr:from>
    <xdr:to>
      <xdr:col>2</xdr:col>
      <xdr:colOff>409680</xdr:colOff>
      <xdr:row>462</xdr:row>
      <xdr:rowOff>70200</xdr:rowOff>
    </xdr:to>
    <xdr:sp>
      <xdr:nvSpPr>
        <xdr:cNvPr id="14" name="Text Box 20"/>
        <xdr:cNvSpPr/>
      </xdr:nvSpPr>
      <xdr:spPr>
        <a:xfrm>
          <a:off x="4102920" y="108339840"/>
          <a:ext cx="56880" cy="228240"/>
        </a:xfrm>
        <a:prstGeom prst="rect">
          <a:avLst/>
        </a:prstGeom>
        <a:noFill/>
        <a:ln w="9525">
          <a:noFill/>
        </a:ln>
      </xdr:spPr>
      <xdr:style>
        <a:lnRef idx="0"/>
        <a:fillRef idx="0"/>
        <a:effectRef idx="0"/>
        <a:fontRef idx="minor"/>
      </xdr:style>
    </xdr:sp>
    <xdr:clientData/>
  </xdr:twoCellAnchor>
  <xdr:twoCellAnchor editAs="twoCell">
    <xdr:from>
      <xdr:col>2</xdr:col>
      <xdr:colOff>352800</xdr:colOff>
      <xdr:row>386</xdr:row>
      <xdr:rowOff>360</xdr:rowOff>
    </xdr:from>
    <xdr:to>
      <xdr:col>2</xdr:col>
      <xdr:colOff>409680</xdr:colOff>
      <xdr:row>387</xdr:row>
      <xdr:rowOff>70560</xdr:rowOff>
    </xdr:to>
    <xdr:sp>
      <xdr:nvSpPr>
        <xdr:cNvPr id="15" name="Text Box 15"/>
        <xdr:cNvSpPr/>
      </xdr:nvSpPr>
      <xdr:spPr>
        <a:xfrm>
          <a:off x="4102920" y="89827200"/>
          <a:ext cx="56880" cy="228240"/>
        </a:xfrm>
        <a:prstGeom prst="rect">
          <a:avLst/>
        </a:prstGeom>
        <a:noFill/>
        <a:ln w="9525">
          <a:noFill/>
        </a:ln>
      </xdr:spPr>
      <xdr:style>
        <a:lnRef idx="0"/>
        <a:fillRef idx="0"/>
        <a:effectRef idx="0"/>
        <a:fontRef idx="minor"/>
      </xdr:style>
    </xdr:sp>
    <xdr:clientData/>
  </xdr:twoCellAnchor>
  <xdr:twoCellAnchor editAs="twoCell">
    <xdr:from>
      <xdr:col>2</xdr:col>
      <xdr:colOff>352800</xdr:colOff>
      <xdr:row>386</xdr:row>
      <xdr:rowOff>360</xdr:rowOff>
    </xdr:from>
    <xdr:to>
      <xdr:col>2</xdr:col>
      <xdr:colOff>409680</xdr:colOff>
      <xdr:row>387</xdr:row>
      <xdr:rowOff>70560</xdr:rowOff>
    </xdr:to>
    <xdr:sp>
      <xdr:nvSpPr>
        <xdr:cNvPr id="16" name="Text Box 20"/>
        <xdr:cNvSpPr/>
      </xdr:nvSpPr>
      <xdr:spPr>
        <a:xfrm>
          <a:off x="4102920" y="89827200"/>
          <a:ext cx="56880" cy="228240"/>
        </a:xfrm>
        <a:prstGeom prst="rect">
          <a:avLst/>
        </a:prstGeom>
        <a:noFill/>
        <a:ln w="9525">
          <a:noFill/>
        </a:ln>
      </xdr:spPr>
      <xdr:style>
        <a:lnRef idx="0"/>
        <a:fillRef idx="0"/>
        <a:effectRef idx="0"/>
        <a:fontRef idx="minor"/>
      </xdr:style>
    </xdr:sp>
    <xdr:clientData/>
  </xdr:twoCellAnchor>
  <xdr:twoCellAnchor editAs="twoCell">
    <xdr:from>
      <xdr:col>2</xdr:col>
      <xdr:colOff>352800</xdr:colOff>
      <xdr:row>386</xdr:row>
      <xdr:rowOff>360</xdr:rowOff>
    </xdr:from>
    <xdr:to>
      <xdr:col>2</xdr:col>
      <xdr:colOff>409680</xdr:colOff>
      <xdr:row>387</xdr:row>
      <xdr:rowOff>70560</xdr:rowOff>
    </xdr:to>
    <xdr:sp>
      <xdr:nvSpPr>
        <xdr:cNvPr id="17" name="Text Box 15"/>
        <xdr:cNvSpPr/>
      </xdr:nvSpPr>
      <xdr:spPr>
        <a:xfrm>
          <a:off x="4102920" y="89827200"/>
          <a:ext cx="56880" cy="228240"/>
        </a:xfrm>
        <a:prstGeom prst="rect">
          <a:avLst/>
        </a:prstGeom>
        <a:noFill/>
        <a:ln w="9525">
          <a:noFill/>
        </a:ln>
      </xdr:spPr>
      <xdr:style>
        <a:lnRef idx="0"/>
        <a:fillRef idx="0"/>
        <a:effectRef idx="0"/>
        <a:fontRef idx="minor"/>
      </xdr:style>
    </xdr:sp>
    <xdr:clientData/>
  </xdr:twoCellAnchor>
  <xdr:twoCellAnchor editAs="twoCell">
    <xdr:from>
      <xdr:col>2</xdr:col>
      <xdr:colOff>352800</xdr:colOff>
      <xdr:row>386</xdr:row>
      <xdr:rowOff>360</xdr:rowOff>
    </xdr:from>
    <xdr:to>
      <xdr:col>2</xdr:col>
      <xdr:colOff>409680</xdr:colOff>
      <xdr:row>387</xdr:row>
      <xdr:rowOff>70560</xdr:rowOff>
    </xdr:to>
    <xdr:sp>
      <xdr:nvSpPr>
        <xdr:cNvPr id="18" name="Text Box 20"/>
        <xdr:cNvSpPr/>
      </xdr:nvSpPr>
      <xdr:spPr>
        <a:xfrm>
          <a:off x="4102920" y="89827200"/>
          <a:ext cx="56880" cy="228240"/>
        </a:xfrm>
        <a:prstGeom prst="rect">
          <a:avLst/>
        </a:prstGeom>
        <a:noFill/>
        <a:ln w="9525">
          <a:noFill/>
        </a:ln>
      </xdr:spPr>
      <xdr:style>
        <a:lnRef idx="0"/>
        <a:fillRef idx="0"/>
        <a:effectRef idx="0"/>
        <a:fontRef idx="minor"/>
      </xdr:style>
    </xdr:sp>
    <xdr:clientData/>
  </xdr:twoCellAnchor>
  <xdr:twoCellAnchor editAs="twoCell">
    <xdr:from>
      <xdr:col>2</xdr:col>
      <xdr:colOff>352800</xdr:colOff>
      <xdr:row>401</xdr:row>
      <xdr:rowOff>0</xdr:rowOff>
    </xdr:from>
    <xdr:to>
      <xdr:col>2</xdr:col>
      <xdr:colOff>409680</xdr:colOff>
      <xdr:row>402</xdr:row>
      <xdr:rowOff>70200</xdr:rowOff>
    </xdr:to>
    <xdr:sp>
      <xdr:nvSpPr>
        <xdr:cNvPr id="19" name="Text Box 15"/>
        <xdr:cNvSpPr/>
      </xdr:nvSpPr>
      <xdr:spPr>
        <a:xfrm>
          <a:off x="4102920" y="93370320"/>
          <a:ext cx="56880" cy="228240"/>
        </a:xfrm>
        <a:prstGeom prst="rect">
          <a:avLst/>
        </a:prstGeom>
        <a:noFill/>
        <a:ln w="9525">
          <a:noFill/>
        </a:ln>
      </xdr:spPr>
      <xdr:style>
        <a:lnRef idx="0"/>
        <a:fillRef idx="0"/>
        <a:effectRef idx="0"/>
        <a:fontRef idx="minor"/>
      </xdr:style>
    </xdr:sp>
    <xdr:clientData/>
  </xdr:twoCellAnchor>
  <xdr:twoCellAnchor editAs="twoCell">
    <xdr:from>
      <xdr:col>2</xdr:col>
      <xdr:colOff>352800</xdr:colOff>
      <xdr:row>401</xdr:row>
      <xdr:rowOff>0</xdr:rowOff>
    </xdr:from>
    <xdr:to>
      <xdr:col>2</xdr:col>
      <xdr:colOff>409680</xdr:colOff>
      <xdr:row>402</xdr:row>
      <xdr:rowOff>70200</xdr:rowOff>
    </xdr:to>
    <xdr:sp>
      <xdr:nvSpPr>
        <xdr:cNvPr id="20" name="Text Box 20"/>
        <xdr:cNvSpPr/>
      </xdr:nvSpPr>
      <xdr:spPr>
        <a:xfrm>
          <a:off x="4102920" y="93370320"/>
          <a:ext cx="56880" cy="228240"/>
        </a:xfrm>
        <a:prstGeom prst="rect">
          <a:avLst/>
        </a:prstGeom>
        <a:noFill/>
        <a:ln w="9525">
          <a:noFill/>
        </a:ln>
      </xdr:spPr>
      <xdr:style>
        <a:lnRef idx="0"/>
        <a:fillRef idx="0"/>
        <a:effectRef idx="0"/>
        <a:fontRef idx="minor"/>
      </xdr:style>
    </xdr:sp>
    <xdr:clientData/>
  </xdr:twoCellAnchor>
  <xdr:twoCellAnchor editAs="twoCell">
    <xdr:from>
      <xdr:col>2</xdr:col>
      <xdr:colOff>352800</xdr:colOff>
      <xdr:row>401</xdr:row>
      <xdr:rowOff>0</xdr:rowOff>
    </xdr:from>
    <xdr:to>
      <xdr:col>2</xdr:col>
      <xdr:colOff>409680</xdr:colOff>
      <xdr:row>402</xdr:row>
      <xdr:rowOff>70200</xdr:rowOff>
    </xdr:to>
    <xdr:sp>
      <xdr:nvSpPr>
        <xdr:cNvPr id="21" name="Text Box 15"/>
        <xdr:cNvSpPr/>
      </xdr:nvSpPr>
      <xdr:spPr>
        <a:xfrm>
          <a:off x="4102920" y="93370320"/>
          <a:ext cx="56880" cy="228240"/>
        </a:xfrm>
        <a:prstGeom prst="rect">
          <a:avLst/>
        </a:prstGeom>
        <a:noFill/>
        <a:ln w="9525">
          <a:noFill/>
        </a:ln>
      </xdr:spPr>
      <xdr:style>
        <a:lnRef idx="0"/>
        <a:fillRef idx="0"/>
        <a:effectRef idx="0"/>
        <a:fontRef idx="minor"/>
      </xdr:style>
    </xdr:sp>
    <xdr:clientData/>
  </xdr:twoCellAnchor>
  <xdr:twoCellAnchor editAs="twoCell">
    <xdr:from>
      <xdr:col>2</xdr:col>
      <xdr:colOff>352800</xdr:colOff>
      <xdr:row>401</xdr:row>
      <xdr:rowOff>0</xdr:rowOff>
    </xdr:from>
    <xdr:to>
      <xdr:col>2</xdr:col>
      <xdr:colOff>409680</xdr:colOff>
      <xdr:row>402</xdr:row>
      <xdr:rowOff>70200</xdr:rowOff>
    </xdr:to>
    <xdr:sp>
      <xdr:nvSpPr>
        <xdr:cNvPr id="22" name="Text Box 20"/>
        <xdr:cNvSpPr/>
      </xdr:nvSpPr>
      <xdr:spPr>
        <a:xfrm>
          <a:off x="4102920" y="93370320"/>
          <a:ext cx="56880" cy="228240"/>
        </a:xfrm>
        <a:prstGeom prst="rect">
          <a:avLst/>
        </a:prstGeom>
        <a:noFill/>
        <a:ln w="9525">
          <a:noFill/>
        </a:ln>
      </xdr:spPr>
      <xdr:style>
        <a:lnRef idx="0"/>
        <a:fillRef idx="0"/>
        <a:effectRef idx="0"/>
        <a:fontRef idx="minor"/>
      </xdr:style>
    </xdr:sp>
    <xdr:clientData/>
  </xdr:twoCellAnchor>
  <xdr:twoCellAnchor editAs="twoCell">
    <xdr:from>
      <xdr:col>1</xdr:col>
      <xdr:colOff>373320</xdr:colOff>
      <xdr:row>455</xdr:row>
      <xdr:rowOff>0</xdr:rowOff>
    </xdr:from>
    <xdr:to>
      <xdr:col>1</xdr:col>
      <xdr:colOff>1554120</xdr:colOff>
      <xdr:row>455</xdr:row>
      <xdr:rowOff>360</xdr:rowOff>
    </xdr:to>
    <xdr:pic>
      <xdr:nvPicPr>
        <xdr:cNvPr id="23" name="Picture 6" descr="_MG_5042.JPG"/>
        <xdr:cNvPicPr/>
      </xdr:nvPicPr>
      <xdr:blipFill>
        <a:blip r:embed="rId1"/>
        <a:stretch/>
      </xdr:blipFill>
      <xdr:spPr>
        <a:xfrm>
          <a:off x="878040" y="107228520"/>
          <a:ext cx="1180800" cy="360"/>
        </a:xfrm>
        <a:prstGeom prst="rect">
          <a:avLst/>
        </a:prstGeom>
        <a:ln w="9525">
          <a:noFill/>
        </a:ln>
      </xdr:spPr>
    </xdr:pic>
    <xdr:clientData/>
  </xdr:twoCellAnchor>
  <xdr:twoCellAnchor editAs="twoCell">
    <xdr:from>
      <xdr:col>1</xdr:col>
      <xdr:colOff>373320</xdr:colOff>
      <xdr:row>455</xdr:row>
      <xdr:rowOff>0</xdr:rowOff>
    </xdr:from>
    <xdr:to>
      <xdr:col>1</xdr:col>
      <xdr:colOff>1554120</xdr:colOff>
      <xdr:row>455</xdr:row>
      <xdr:rowOff>360</xdr:rowOff>
    </xdr:to>
    <xdr:pic>
      <xdr:nvPicPr>
        <xdr:cNvPr id="24" name="Picture 35" descr="_MG_5042.JPG"/>
        <xdr:cNvPicPr/>
      </xdr:nvPicPr>
      <xdr:blipFill>
        <a:blip r:embed="rId2"/>
        <a:stretch/>
      </xdr:blipFill>
      <xdr:spPr>
        <a:xfrm>
          <a:off x="878040" y="107228520"/>
          <a:ext cx="1180800" cy="360"/>
        </a:xfrm>
        <a:prstGeom prst="rect">
          <a:avLst/>
        </a:prstGeom>
        <a:ln w="9525">
          <a:noFill/>
        </a:ln>
      </xdr:spPr>
    </xdr:pic>
    <xdr:clientData/>
  </xdr:twoCellAnchor>
  <xdr:twoCellAnchor editAs="twoCell">
    <xdr:from>
      <xdr:col>1</xdr:col>
      <xdr:colOff>373320</xdr:colOff>
      <xdr:row>455</xdr:row>
      <xdr:rowOff>0</xdr:rowOff>
    </xdr:from>
    <xdr:to>
      <xdr:col>1</xdr:col>
      <xdr:colOff>1554120</xdr:colOff>
      <xdr:row>455</xdr:row>
      <xdr:rowOff>360</xdr:rowOff>
    </xdr:to>
    <xdr:pic>
      <xdr:nvPicPr>
        <xdr:cNvPr id="25" name="Picture 6" descr="_MG_5042.JPG"/>
        <xdr:cNvPicPr/>
      </xdr:nvPicPr>
      <xdr:blipFill>
        <a:blip r:embed="rId3"/>
        <a:stretch/>
      </xdr:blipFill>
      <xdr:spPr>
        <a:xfrm>
          <a:off x="878040" y="107228520"/>
          <a:ext cx="1180800" cy="360"/>
        </a:xfrm>
        <a:prstGeom prst="rect">
          <a:avLst/>
        </a:prstGeom>
        <a:ln w="9525">
          <a:noFill/>
        </a:ln>
      </xdr:spPr>
    </xdr:pic>
    <xdr:clientData/>
  </xdr:twoCellAnchor>
  <xdr:twoCellAnchor editAs="twoCell">
    <xdr:from>
      <xdr:col>1</xdr:col>
      <xdr:colOff>373320</xdr:colOff>
      <xdr:row>455</xdr:row>
      <xdr:rowOff>0</xdr:rowOff>
    </xdr:from>
    <xdr:to>
      <xdr:col>1</xdr:col>
      <xdr:colOff>1554120</xdr:colOff>
      <xdr:row>455</xdr:row>
      <xdr:rowOff>360</xdr:rowOff>
    </xdr:to>
    <xdr:pic>
      <xdr:nvPicPr>
        <xdr:cNvPr id="26" name="Picture 6" descr="_MG_5042.JPG"/>
        <xdr:cNvPicPr/>
      </xdr:nvPicPr>
      <xdr:blipFill>
        <a:blip r:embed="rId4"/>
        <a:stretch/>
      </xdr:blipFill>
      <xdr:spPr>
        <a:xfrm>
          <a:off x="878040" y="107228520"/>
          <a:ext cx="1180800" cy="360"/>
        </a:xfrm>
        <a:prstGeom prst="rect">
          <a:avLst/>
        </a:prstGeom>
        <a:ln w="9525">
          <a:noFill/>
        </a:ln>
      </xdr:spPr>
    </xdr:pic>
    <xdr:clientData/>
  </xdr:twoCellAnchor>
  <xdr:twoCellAnchor editAs="twoCell">
    <xdr:from>
      <xdr:col>1</xdr:col>
      <xdr:colOff>373320</xdr:colOff>
      <xdr:row>455</xdr:row>
      <xdr:rowOff>0</xdr:rowOff>
    </xdr:from>
    <xdr:to>
      <xdr:col>1</xdr:col>
      <xdr:colOff>1554120</xdr:colOff>
      <xdr:row>455</xdr:row>
      <xdr:rowOff>360</xdr:rowOff>
    </xdr:to>
    <xdr:pic>
      <xdr:nvPicPr>
        <xdr:cNvPr id="27" name="Picture 6" descr="_MG_5042.JPG"/>
        <xdr:cNvPicPr/>
      </xdr:nvPicPr>
      <xdr:blipFill>
        <a:blip r:embed="rId5"/>
        <a:stretch/>
      </xdr:blipFill>
      <xdr:spPr>
        <a:xfrm>
          <a:off x="878040" y="107228520"/>
          <a:ext cx="1180800" cy="360"/>
        </a:xfrm>
        <a:prstGeom prst="rect">
          <a:avLst/>
        </a:prstGeom>
        <a:ln w="9525">
          <a:noFill/>
        </a:ln>
      </xdr:spPr>
    </xdr:pic>
    <xdr:clientData/>
  </xdr:twoCellAnchor>
  <xdr:twoCellAnchor editAs="twoCell">
    <xdr:from>
      <xdr:col>1</xdr:col>
      <xdr:colOff>373320</xdr:colOff>
      <xdr:row>455</xdr:row>
      <xdr:rowOff>0</xdr:rowOff>
    </xdr:from>
    <xdr:to>
      <xdr:col>1</xdr:col>
      <xdr:colOff>1554120</xdr:colOff>
      <xdr:row>455</xdr:row>
      <xdr:rowOff>360</xdr:rowOff>
    </xdr:to>
    <xdr:pic>
      <xdr:nvPicPr>
        <xdr:cNvPr id="28" name="Picture 6" descr="_MG_5042.JPG"/>
        <xdr:cNvPicPr/>
      </xdr:nvPicPr>
      <xdr:blipFill>
        <a:blip r:embed="rId6"/>
        <a:stretch/>
      </xdr:blipFill>
      <xdr:spPr>
        <a:xfrm>
          <a:off x="878040" y="107228520"/>
          <a:ext cx="1180800" cy="360"/>
        </a:xfrm>
        <a:prstGeom prst="rect">
          <a:avLst/>
        </a:prstGeom>
        <a:ln w="9525">
          <a:noFill/>
        </a:ln>
      </xdr:spPr>
    </xdr:pic>
    <xdr:clientData/>
  </xdr:twoCellAnchor>
  <xdr:twoCellAnchor editAs="twoCell">
    <xdr:from>
      <xdr:col>1</xdr:col>
      <xdr:colOff>373320</xdr:colOff>
      <xdr:row>455</xdr:row>
      <xdr:rowOff>0</xdr:rowOff>
    </xdr:from>
    <xdr:to>
      <xdr:col>1</xdr:col>
      <xdr:colOff>1554120</xdr:colOff>
      <xdr:row>455</xdr:row>
      <xdr:rowOff>360</xdr:rowOff>
    </xdr:to>
    <xdr:pic>
      <xdr:nvPicPr>
        <xdr:cNvPr id="29" name="Picture 6" descr="_MG_5042.JPG"/>
        <xdr:cNvPicPr/>
      </xdr:nvPicPr>
      <xdr:blipFill>
        <a:blip r:embed="rId7"/>
        <a:stretch/>
      </xdr:blipFill>
      <xdr:spPr>
        <a:xfrm>
          <a:off x="878040" y="107228520"/>
          <a:ext cx="1180800" cy="360"/>
        </a:xfrm>
        <a:prstGeom prst="rect">
          <a:avLst/>
        </a:prstGeom>
        <a:ln w="9525">
          <a:noFill/>
        </a:ln>
      </xdr:spPr>
    </xdr:pic>
    <xdr:clientData/>
  </xdr:twoCellAnchor>
  <xdr:twoCellAnchor editAs="twoCell">
    <xdr:from>
      <xdr:col>1</xdr:col>
      <xdr:colOff>439920</xdr:colOff>
      <xdr:row>455</xdr:row>
      <xdr:rowOff>0</xdr:rowOff>
    </xdr:from>
    <xdr:to>
      <xdr:col>1</xdr:col>
      <xdr:colOff>1620720</xdr:colOff>
      <xdr:row>455</xdr:row>
      <xdr:rowOff>360</xdr:rowOff>
    </xdr:to>
    <xdr:pic>
      <xdr:nvPicPr>
        <xdr:cNvPr id="30" name="Picture 6" descr="_MG_5042.JPG"/>
        <xdr:cNvPicPr/>
      </xdr:nvPicPr>
      <xdr:blipFill>
        <a:blip r:embed="rId8"/>
        <a:stretch/>
      </xdr:blipFill>
      <xdr:spPr>
        <a:xfrm>
          <a:off x="944640" y="107228520"/>
          <a:ext cx="1180800" cy="360"/>
        </a:xfrm>
        <a:prstGeom prst="rect">
          <a:avLst/>
        </a:prstGeom>
        <a:ln w="9525">
          <a:noFill/>
        </a:ln>
      </xdr:spPr>
    </xdr:pic>
    <xdr:clientData/>
  </xdr:twoCellAnchor>
  <xdr:twoCellAnchor editAs="twoCell">
    <xdr:from>
      <xdr:col>8</xdr:col>
      <xdr:colOff>1423440</xdr:colOff>
      <xdr:row>169</xdr:row>
      <xdr:rowOff>104400</xdr:rowOff>
    </xdr:from>
    <xdr:to>
      <xdr:col>8</xdr:col>
      <xdr:colOff>1423800</xdr:colOff>
      <xdr:row>170</xdr:row>
      <xdr:rowOff>118080</xdr:rowOff>
    </xdr:to>
    <xdr:sp>
      <xdr:nvSpPr>
        <xdr:cNvPr id="31" name="TextBox 3"/>
        <xdr:cNvSpPr/>
      </xdr:nvSpPr>
      <xdr:spPr>
        <a:xfrm>
          <a:off x="8809560" y="35612280"/>
          <a:ext cx="360" cy="171720"/>
        </a:xfrm>
        <a:prstGeom prst="rect">
          <a:avLst/>
        </a:prstGeom>
        <a:noFill/>
        <a:ln w="0">
          <a:noFill/>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28</xdr:row>
      <xdr:rowOff>0</xdr:rowOff>
    </xdr:from>
    <xdr:to>
      <xdr:col>2</xdr:col>
      <xdr:colOff>3247560</xdr:colOff>
      <xdr:row>29</xdr:row>
      <xdr:rowOff>732960</xdr:rowOff>
    </xdr:to>
    <xdr:pic>
      <xdr:nvPicPr>
        <xdr:cNvPr id="32" name="Slika 3" descr=""/>
        <xdr:cNvPicPr/>
      </xdr:nvPicPr>
      <xdr:blipFill>
        <a:blip r:embed="rId1"/>
        <a:stretch/>
      </xdr:blipFill>
      <xdr:spPr>
        <a:xfrm>
          <a:off x="2306880" y="9778320"/>
          <a:ext cx="3247560" cy="89100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4:I1826"/>
  <sheetViews>
    <sheetView showFormulas="false" showGridLines="true" showRowColHeaders="true" showZeros="true" rightToLeft="false" tabSelected="true" showOutlineSymbols="true" defaultGridColor="true" view="pageBreakPreview" topLeftCell="A811" colorId="64" zoomScale="100" zoomScaleNormal="100" zoomScalePageLayoutView="100" workbookViewId="0">
      <selection pane="topLeft" activeCell="B823" activeCellId="0" sqref="B823"/>
    </sheetView>
  </sheetViews>
  <sheetFormatPr defaultColWidth="9.1640625" defaultRowHeight="12.45" zeroHeight="false" outlineLevelRow="0" outlineLevelCol="0"/>
  <cols>
    <col collapsed="false" customWidth="true" hidden="false" outlineLevel="0" max="1" min="1" style="1" width="7.15"/>
    <col collapsed="false" customWidth="true" hidden="false" outlineLevel="0" max="2" min="2" style="2" width="45.99"/>
    <col collapsed="false" customWidth="true" hidden="false" outlineLevel="0" max="3" min="3" style="3" width="8.31"/>
    <col collapsed="false" customWidth="true" hidden="false" outlineLevel="0" max="4" min="4" style="4" width="6.38"/>
    <col collapsed="false" customWidth="true" hidden="false" outlineLevel="0" max="5" min="5" style="5" width="14.38"/>
    <col collapsed="false" customWidth="true" hidden="false" outlineLevel="0" max="6" min="6" style="6" width="13.31"/>
    <col collapsed="false" customWidth="true" hidden="true" outlineLevel="0" max="7" min="7" style="7" width="11.52"/>
    <col collapsed="false" customWidth="false" hidden="false" outlineLevel="0" max="8" min="8" style="8" width="9.15"/>
    <col collapsed="false" customWidth="true" hidden="false" outlineLevel="0" max="9" min="9" style="8" width="53"/>
    <col collapsed="false" customWidth="false" hidden="false" outlineLevel="0" max="1024" min="10" style="8" width="9.15"/>
  </cols>
  <sheetData>
    <row r="4" customFormat="false" ht="12.45" hidden="false" customHeight="false" outlineLevel="0" collapsed="false">
      <c r="A4" s="9"/>
      <c r="B4" s="10" t="s">
        <v>0</v>
      </c>
      <c r="E4" s="11"/>
    </row>
    <row r="5" customFormat="false" ht="12.45" hidden="false" customHeight="false" outlineLevel="0" collapsed="false">
      <c r="A5" s="9"/>
      <c r="B5" s="10"/>
      <c r="E5" s="11"/>
    </row>
    <row r="6" customFormat="false" ht="12.45" hidden="false" customHeight="false" outlineLevel="0" collapsed="false">
      <c r="A6" s="12" t="s">
        <v>1</v>
      </c>
      <c r="B6" s="13" t="s">
        <v>2</v>
      </c>
      <c r="C6" s="14"/>
      <c r="D6" s="15"/>
      <c r="E6" s="16"/>
    </row>
    <row r="7" customFormat="false" ht="12.45" hidden="false" customHeight="false" outlineLevel="0" collapsed="false">
      <c r="A7" s="17"/>
      <c r="B7" s="10"/>
      <c r="E7" s="11"/>
    </row>
    <row r="8" customFormat="false" ht="12.8" hidden="false" customHeight="false" outlineLevel="0" collapsed="false">
      <c r="A8" s="18" t="s">
        <v>3</v>
      </c>
      <c r="B8" s="19" t="s">
        <v>4</v>
      </c>
      <c r="E8" s="6"/>
    </row>
    <row r="9" customFormat="false" ht="12.8" hidden="false" customHeight="false" outlineLevel="0" collapsed="false">
      <c r="A9" s="20" t="s">
        <v>5</v>
      </c>
      <c r="B9" s="2" t="s">
        <v>6</v>
      </c>
      <c r="E9" s="21"/>
    </row>
    <row r="10" customFormat="false" ht="12.8" hidden="false" customHeight="false" outlineLevel="0" collapsed="false">
      <c r="A10" s="20" t="s">
        <v>7</v>
      </c>
      <c r="B10" s="2" t="s">
        <v>8</v>
      </c>
      <c r="E10" s="21"/>
    </row>
    <row r="11" customFormat="false" ht="12.8" hidden="false" customHeight="false" outlineLevel="0" collapsed="false">
      <c r="A11" s="22" t="s">
        <v>9</v>
      </c>
      <c r="B11" s="2" t="s">
        <v>10</v>
      </c>
      <c r="C11" s="23"/>
      <c r="D11" s="24"/>
      <c r="E11" s="21"/>
    </row>
    <row r="12" customFormat="false" ht="12.8" hidden="false" customHeight="false" outlineLevel="0" collapsed="false">
      <c r="A12" s="22" t="s">
        <v>11</v>
      </c>
      <c r="B12" s="2" t="s">
        <v>12</v>
      </c>
      <c r="C12" s="23"/>
      <c r="D12" s="24"/>
      <c r="E12" s="21"/>
    </row>
    <row r="13" customFormat="false" ht="12.8" hidden="false" customHeight="false" outlineLevel="0" collapsed="false">
      <c r="A13" s="22" t="s">
        <v>13</v>
      </c>
      <c r="B13" s="2" t="s">
        <v>14</v>
      </c>
      <c r="C13" s="23"/>
      <c r="D13" s="24"/>
      <c r="E13" s="21"/>
    </row>
    <row r="14" customFormat="false" ht="12.8" hidden="false" customHeight="false" outlineLevel="0" collapsed="false">
      <c r="A14" s="22" t="s">
        <v>15</v>
      </c>
      <c r="C14" s="23"/>
      <c r="D14" s="24"/>
      <c r="E14" s="21"/>
    </row>
    <row r="15" customFormat="false" ht="12.8" hidden="false" customHeight="false" outlineLevel="0" collapsed="false">
      <c r="A15" s="22" t="s">
        <v>16</v>
      </c>
      <c r="B15" s="2" t="s">
        <v>17</v>
      </c>
      <c r="C15" s="23"/>
      <c r="D15" s="24"/>
      <c r="E15" s="21"/>
    </row>
    <row r="16" customFormat="false" ht="12.45" hidden="false" customHeight="false" outlineLevel="0" collapsed="false">
      <c r="A16" s="22"/>
      <c r="C16" s="23"/>
      <c r="D16" s="24"/>
      <c r="E16" s="25"/>
    </row>
    <row r="17" customFormat="false" ht="12.45" hidden="false" customHeight="false" outlineLevel="0" collapsed="false">
      <c r="A17" s="26"/>
      <c r="B17" s="13" t="s">
        <v>18</v>
      </c>
      <c r="C17" s="27"/>
      <c r="D17" s="28"/>
      <c r="E17" s="29" t="n">
        <f aca="false">SUM(E8:E15)</f>
        <v>0</v>
      </c>
    </row>
    <row r="18" customFormat="false" ht="12.45" hidden="false" customHeight="false" outlineLevel="0" collapsed="false">
      <c r="A18" s="22"/>
      <c r="B18" s="10"/>
      <c r="C18" s="23"/>
      <c r="D18" s="24"/>
      <c r="E18" s="30"/>
    </row>
    <row r="19" customFormat="false" ht="12.45" hidden="false" customHeight="false" outlineLevel="0" collapsed="false">
      <c r="A19" s="31" t="s">
        <v>19</v>
      </c>
      <c r="B19" s="13" t="s">
        <v>20</v>
      </c>
      <c r="C19" s="27"/>
      <c r="D19" s="28"/>
      <c r="E19" s="32"/>
    </row>
    <row r="20" customFormat="false" ht="12.45" hidden="false" customHeight="false" outlineLevel="0" collapsed="false">
      <c r="A20" s="33"/>
      <c r="B20" s="10"/>
      <c r="C20" s="23"/>
      <c r="D20" s="24"/>
      <c r="E20" s="21"/>
    </row>
    <row r="21" customFormat="false" ht="12.8" hidden="false" customHeight="false" outlineLevel="0" collapsed="false">
      <c r="A21" s="34" t="s">
        <v>21</v>
      </c>
      <c r="B21" s="19" t="s">
        <v>22</v>
      </c>
      <c r="C21" s="35"/>
      <c r="D21" s="36"/>
      <c r="E21" s="37"/>
    </row>
    <row r="22" customFormat="false" ht="12.8" hidden="false" customHeight="false" outlineLevel="0" collapsed="false">
      <c r="A22" s="34" t="s">
        <v>23</v>
      </c>
      <c r="B22" s="19" t="s">
        <v>24</v>
      </c>
      <c r="C22" s="35"/>
      <c r="D22" s="36"/>
      <c r="E22" s="37"/>
    </row>
    <row r="23" customFormat="false" ht="12.8" hidden="false" customHeight="false" outlineLevel="0" collapsed="false">
      <c r="A23" s="22" t="s">
        <v>25</v>
      </c>
      <c r="B23" s="2" t="s">
        <v>26</v>
      </c>
      <c r="C23" s="23"/>
      <c r="D23" s="24"/>
      <c r="E23" s="21"/>
    </row>
    <row r="24" customFormat="false" ht="12.8" hidden="false" customHeight="false" outlineLevel="0" collapsed="false">
      <c r="A24" s="22" t="s">
        <v>27</v>
      </c>
      <c r="B24" s="2" t="s">
        <v>28</v>
      </c>
      <c r="C24" s="23"/>
      <c r="D24" s="24"/>
      <c r="E24" s="21"/>
    </row>
    <row r="25" customFormat="false" ht="12.8" hidden="false" customHeight="false" outlineLevel="0" collapsed="false">
      <c r="A25" s="22" t="s">
        <v>29</v>
      </c>
      <c r="B25" s="2" t="s">
        <v>30</v>
      </c>
      <c r="C25" s="23"/>
      <c r="D25" s="24"/>
      <c r="E25" s="21"/>
    </row>
    <row r="26" customFormat="false" ht="12.8" hidden="false" customHeight="false" outlineLevel="0" collapsed="false">
      <c r="A26" s="22" t="s">
        <v>31</v>
      </c>
      <c r="B26" s="2" t="s">
        <v>32</v>
      </c>
      <c r="C26" s="23"/>
      <c r="D26" s="24"/>
      <c r="E26" s="21"/>
    </row>
    <row r="27" customFormat="false" ht="12.8" hidden="false" customHeight="false" outlineLevel="0" collapsed="false">
      <c r="A27" s="22" t="s">
        <v>33</v>
      </c>
      <c r="B27" s="2" t="s">
        <v>34</v>
      </c>
      <c r="C27" s="23"/>
      <c r="D27" s="24"/>
      <c r="E27" s="21"/>
    </row>
    <row r="28" customFormat="false" ht="12.8" hidden="false" customHeight="false" outlineLevel="0" collapsed="false">
      <c r="A28" s="22" t="s">
        <v>35</v>
      </c>
      <c r="B28" s="2" t="s">
        <v>36</v>
      </c>
      <c r="C28" s="23"/>
      <c r="D28" s="24"/>
      <c r="E28" s="21"/>
    </row>
    <row r="29" customFormat="false" ht="12.8" hidden="false" customHeight="false" outlineLevel="0" collapsed="false">
      <c r="A29" s="22" t="s">
        <v>37</v>
      </c>
      <c r="B29" s="2" t="s">
        <v>38</v>
      </c>
      <c r="C29" s="23"/>
      <c r="D29" s="24"/>
      <c r="E29" s="21"/>
    </row>
    <row r="30" customFormat="false" ht="12.8" hidden="false" customHeight="false" outlineLevel="0" collapsed="false">
      <c r="A30" s="22" t="s">
        <v>39</v>
      </c>
      <c r="B30" s="2" t="s">
        <v>40</v>
      </c>
      <c r="C30" s="23"/>
      <c r="D30" s="24"/>
      <c r="E30" s="21"/>
    </row>
    <row r="31" customFormat="false" ht="12.45" hidden="false" customHeight="false" outlineLevel="0" collapsed="false">
      <c r="A31" s="22"/>
      <c r="C31" s="23"/>
      <c r="D31" s="24"/>
      <c r="E31" s="21"/>
    </row>
    <row r="32" customFormat="false" ht="12.45" hidden="false" customHeight="false" outlineLevel="0" collapsed="false">
      <c r="A32" s="26"/>
      <c r="B32" s="13" t="s">
        <v>41</v>
      </c>
      <c r="C32" s="38"/>
      <c r="D32" s="39"/>
      <c r="E32" s="29" t="n">
        <f aca="false">SUM(E21:E30)</f>
        <v>0</v>
      </c>
    </row>
    <row r="33" customFormat="false" ht="12.45" hidden="false" customHeight="false" outlineLevel="0" collapsed="false">
      <c r="A33" s="22"/>
      <c r="B33" s="10"/>
      <c r="C33" s="40"/>
      <c r="D33" s="41"/>
      <c r="E33" s="30"/>
    </row>
    <row r="34" customFormat="false" ht="12.45" hidden="false" customHeight="false" outlineLevel="0" collapsed="false">
      <c r="A34" s="42" t="s">
        <v>42</v>
      </c>
      <c r="B34" s="43" t="s">
        <v>43</v>
      </c>
      <c r="C34" s="44"/>
      <c r="D34" s="45"/>
      <c r="E34" s="46"/>
    </row>
    <row r="35" customFormat="false" ht="12.8" hidden="false" customHeight="false" outlineLevel="0" collapsed="false">
      <c r="A35" s="22" t="s">
        <v>44</v>
      </c>
      <c r="B35" s="19" t="s">
        <v>45</v>
      </c>
      <c r="C35" s="40"/>
      <c r="D35" s="41"/>
      <c r="E35" s="37"/>
    </row>
    <row r="36" customFormat="false" ht="12.8" hidden="false" customHeight="false" outlineLevel="0" collapsed="false">
      <c r="A36" s="22" t="s">
        <v>46</v>
      </c>
      <c r="B36" s="19" t="s">
        <v>47</v>
      </c>
      <c r="C36" s="40"/>
      <c r="D36" s="41"/>
      <c r="E36" s="37"/>
    </row>
    <row r="37" customFormat="false" ht="12.8" hidden="false" customHeight="false" outlineLevel="0" collapsed="false">
      <c r="A37" s="22" t="s">
        <v>48</v>
      </c>
      <c r="B37" s="19" t="s">
        <v>49</v>
      </c>
      <c r="C37" s="40"/>
      <c r="D37" s="41"/>
      <c r="E37" s="37"/>
    </row>
    <row r="38" customFormat="false" ht="12.8" hidden="false" customHeight="false" outlineLevel="0" collapsed="false">
      <c r="A38" s="22" t="s">
        <v>50</v>
      </c>
      <c r="B38" s="19" t="s">
        <v>2</v>
      </c>
      <c r="C38" s="40"/>
      <c r="D38" s="41"/>
      <c r="E38" s="37"/>
    </row>
    <row r="39" customFormat="false" ht="12.45" hidden="false" customHeight="false" outlineLevel="0" collapsed="false">
      <c r="A39" s="22" t="s">
        <v>51</v>
      </c>
      <c r="B39" s="19" t="s">
        <v>52</v>
      </c>
      <c r="C39" s="40"/>
      <c r="D39" s="41"/>
      <c r="E39" s="37" t="n">
        <f aca="false">F654</f>
        <v>0</v>
      </c>
    </row>
    <row r="40" customFormat="false" ht="12.45" hidden="false" customHeight="false" outlineLevel="0" collapsed="false">
      <c r="A40" s="22"/>
      <c r="B40" s="19"/>
      <c r="C40" s="40"/>
      <c r="D40" s="41"/>
      <c r="E40" s="30"/>
    </row>
    <row r="41" customFormat="false" ht="12.45" hidden="false" customHeight="false" outlineLevel="0" collapsed="false">
      <c r="A41" s="42"/>
      <c r="B41" s="43" t="s">
        <v>53</v>
      </c>
      <c r="C41" s="44"/>
      <c r="D41" s="45"/>
      <c r="E41" s="46" t="n">
        <f aca="false">E39+E38+E37+E36+E35</f>
        <v>0</v>
      </c>
    </row>
    <row r="42" customFormat="false" ht="12.45" hidden="false" customHeight="false" outlineLevel="0" collapsed="false">
      <c r="A42" s="22"/>
      <c r="B42" s="19"/>
      <c r="C42" s="40"/>
      <c r="D42" s="41"/>
      <c r="E42" s="30"/>
    </row>
    <row r="43" customFormat="false" ht="12.8" hidden="false" customHeight="false" outlineLevel="0" collapsed="false">
      <c r="A43" s="42" t="s">
        <v>54</v>
      </c>
      <c r="B43" s="43" t="s">
        <v>55</v>
      </c>
      <c r="C43" s="44"/>
      <c r="D43" s="45"/>
      <c r="E43" s="46"/>
    </row>
    <row r="44" customFormat="false" ht="12.45" hidden="false" customHeight="false" outlineLevel="0" collapsed="false">
      <c r="A44" s="47"/>
      <c r="B44" s="48"/>
      <c r="C44" s="49"/>
      <c r="D44" s="50"/>
      <c r="E44" s="51"/>
    </row>
    <row r="45" customFormat="false" ht="24.9" hidden="false" customHeight="false" outlineLevel="0" collapsed="false">
      <c r="A45" s="42" t="s">
        <v>56</v>
      </c>
      <c r="B45" s="43" t="s">
        <v>57</v>
      </c>
      <c r="C45" s="44"/>
      <c r="D45" s="45"/>
      <c r="E45" s="46"/>
    </row>
    <row r="46" customFormat="false" ht="12.8" hidden="false" customHeight="false" outlineLevel="0" collapsed="false">
      <c r="A46" s="34" t="s">
        <v>58</v>
      </c>
      <c r="B46" s="19" t="s">
        <v>59</v>
      </c>
      <c r="C46" s="49"/>
      <c r="D46" s="50"/>
      <c r="E46" s="37"/>
    </row>
    <row r="47" customFormat="false" ht="12.8" hidden="false" customHeight="false" outlineLevel="0" collapsed="false">
      <c r="A47" s="34" t="s">
        <v>60</v>
      </c>
      <c r="B47" s="19" t="s">
        <v>61</v>
      </c>
      <c r="C47" s="49"/>
      <c r="D47" s="50"/>
      <c r="E47" s="37"/>
    </row>
    <row r="48" customFormat="false" ht="12.45" hidden="false" customHeight="false" outlineLevel="0" collapsed="false">
      <c r="A48" s="34" t="s">
        <v>62</v>
      </c>
      <c r="B48" s="19" t="s">
        <v>63</v>
      </c>
      <c r="C48" s="49"/>
      <c r="D48" s="50"/>
      <c r="E48" s="37" t="n">
        <f aca="false">F826</f>
        <v>0</v>
      </c>
    </row>
    <row r="49" customFormat="false" ht="12.45" hidden="false" customHeight="false" outlineLevel="0" collapsed="false">
      <c r="A49" s="34"/>
      <c r="B49" s="19"/>
      <c r="C49" s="49"/>
      <c r="D49" s="50"/>
      <c r="E49" s="51"/>
    </row>
    <row r="50" customFormat="false" ht="24.9" hidden="false" customHeight="false" outlineLevel="0" collapsed="false">
      <c r="A50" s="26"/>
      <c r="B50" s="43" t="s">
        <v>64</v>
      </c>
      <c r="C50" s="44"/>
      <c r="D50" s="45"/>
      <c r="E50" s="46" t="n">
        <f aca="false">SUM(E46:E48)</f>
        <v>0</v>
      </c>
    </row>
    <row r="51" customFormat="false" ht="12.45" hidden="false" customHeight="false" outlineLevel="0" collapsed="false">
      <c r="A51" s="22"/>
      <c r="B51" s="19"/>
      <c r="C51" s="40"/>
      <c r="D51" s="41"/>
      <c r="E51" s="30"/>
    </row>
    <row r="52" customFormat="false" ht="12.45" hidden="false" customHeight="false" outlineLevel="0" collapsed="false">
      <c r="A52" s="26"/>
      <c r="B52" s="13" t="s">
        <v>65</v>
      </c>
      <c r="C52" s="38"/>
      <c r="D52" s="39"/>
      <c r="E52" s="29" t="n">
        <f aca="false">E50+E43+E41+E32+E17</f>
        <v>0</v>
      </c>
    </row>
    <row r="53" customFormat="false" ht="24.9" hidden="false" customHeight="false" outlineLevel="0" collapsed="false">
      <c r="A53" s="22"/>
      <c r="B53" s="10"/>
      <c r="C53" s="40"/>
      <c r="D53" s="24" t="s">
        <v>66</v>
      </c>
      <c r="E53" s="21" t="n">
        <f aca="false">E52*0.25</f>
        <v>0</v>
      </c>
    </row>
    <row r="54" customFormat="false" ht="12.45" hidden="false" customHeight="false" outlineLevel="0" collapsed="false">
      <c r="A54" s="22"/>
      <c r="B54" s="10"/>
      <c r="C54" s="40"/>
      <c r="D54" s="41"/>
      <c r="E54" s="30" t="n">
        <f aca="false">E52*1.25</f>
        <v>0</v>
      </c>
    </row>
    <row r="62" customFormat="false" ht="34.5" hidden="false" customHeight="true" outlineLevel="0" collapsed="false">
      <c r="A62" s="52" t="s">
        <v>67</v>
      </c>
      <c r="B62" s="53" t="s">
        <v>68</v>
      </c>
      <c r="C62" s="54" t="s">
        <v>69</v>
      </c>
      <c r="D62" s="55" t="s">
        <v>70</v>
      </c>
      <c r="E62" s="56" t="s">
        <v>71</v>
      </c>
      <c r="F62" s="57" t="s">
        <v>72</v>
      </c>
    </row>
    <row r="63" customFormat="false" ht="34.5" hidden="false" customHeight="true" outlineLevel="0" collapsed="false">
      <c r="A63" s="58"/>
      <c r="B63" s="59"/>
      <c r="C63" s="60"/>
      <c r="D63" s="61"/>
      <c r="E63" s="62"/>
      <c r="F63" s="63"/>
    </row>
    <row r="64" customFormat="false" ht="15.75" hidden="false" customHeight="true" outlineLevel="0" collapsed="false">
      <c r="B64" s="2" t="s">
        <v>73</v>
      </c>
      <c r="C64" s="40"/>
      <c r="D64" s="41"/>
      <c r="E64" s="64"/>
      <c r="F64" s="65"/>
      <c r="G64" s="8"/>
    </row>
    <row r="65" customFormat="false" ht="78.75" hidden="false" customHeight="true" outlineLevel="0" collapsed="false">
      <c r="B65" s="66" t="s">
        <v>74</v>
      </c>
      <c r="C65" s="40"/>
      <c r="D65" s="41"/>
      <c r="E65" s="64"/>
      <c r="F65" s="65"/>
      <c r="G65" s="8"/>
    </row>
    <row r="66" customFormat="false" ht="15.75" hidden="false" customHeight="true" outlineLevel="0" collapsed="false">
      <c r="B66" s="66"/>
      <c r="C66" s="40"/>
      <c r="D66" s="41"/>
      <c r="E66" s="64"/>
      <c r="F66" s="65"/>
      <c r="G66" s="8"/>
    </row>
    <row r="67" s="8" customFormat="true" ht="15.75" hidden="false" customHeight="true" outlineLevel="0" collapsed="false">
      <c r="A67" s="67" t="s">
        <v>1</v>
      </c>
      <c r="B67" s="68" t="s">
        <v>2</v>
      </c>
      <c r="C67" s="38"/>
      <c r="D67" s="39"/>
      <c r="E67" s="69"/>
      <c r="F67" s="70"/>
    </row>
    <row r="68" s="8" customFormat="true" ht="15.75" hidden="false" customHeight="true" outlineLevel="0" collapsed="false">
      <c r="A68" s="71"/>
      <c r="B68" s="72"/>
      <c r="C68" s="40"/>
      <c r="D68" s="41"/>
      <c r="E68" s="64"/>
      <c r="F68" s="65"/>
    </row>
    <row r="69" s="8" customFormat="true" ht="15.75" hidden="false" customHeight="true" outlineLevel="0" collapsed="false">
      <c r="A69" s="67" t="s">
        <v>3</v>
      </c>
      <c r="B69" s="68" t="s">
        <v>4</v>
      </c>
      <c r="C69" s="38"/>
      <c r="D69" s="39"/>
      <c r="E69" s="69"/>
      <c r="F69" s="70"/>
    </row>
    <row r="70" s="8" customFormat="true" ht="15.75" hidden="false" customHeight="true" outlineLevel="0" collapsed="false">
      <c r="A70" s="71"/>
      <c r="B70" s="72"/>
      <c r="C70" s="40"/>
      <c r="D70" s="41"/>
      <c r="E70" s="64"/>
      <c r="F70" s="65"/>
    </row>
    <row r="71" customFormat="false" ht="51.75" hidden="false" customHeight="true" outlineLevel="0" collapsed="false">
      <c r="A71" s="1" t="s">
        <v>75</v>
      </c>
      <c r="B71" s="73" t="s">
        <v>76</v>
      </c>
      <c r="C71" s="74"/>
      <c r="D71" s="75"/>
      <c r="E71" s="76"/>
      <c r="G71" s="8"/>
    </row>
    <row r="72" customFormat="false" ht="15.75" hidden="false" customHeight="true" outlineLevel="0" collapsed="false">
      <c r="B72" s="73" t="s">
        <v>77</v>
      </c>
      <c r="C72" s="77"/>
      <c r="D72" s="78"/>
      <c r="E72" s="79"/>
      <c r="G72" s="8"/>
    </row>
    <row r="73" customFormat="false" ht="15.75" hidden="false" customHeight="true" outlineLevel="0" collapsed="false">
      <c r="B73" s="73"/>
      <c r="C73" s="77" t="s">
        <v>78</v>
      </c>
      <c r="D73" s="78" t="n">
        <v>1</v>
      </c>
      <c r="E73" s="79"/>
      <c r="G73" s="8"/>
    </row>
    <row r="74" customFormat="false" ht="15.75" hidden="false" customHeight="true" outlineLevel="0" collapsed="false">
      <c r="C74" s="23"/>
      <c r="D74" s="75"/>
      <c r="E74" s="80"/>
      <c r="G74" s="8"/>
    </row>
    <row r="75" customFormat="false" ht="57" hidden="false" customHeight="true" outlineLevel="0" collapsed="false">
      <c r="A75" s="1" t="s">
        <v>79</v>
      </c>
      <c r="B75" s="2" t="s">
        <v>80</v>
      </c>
      <c r="C75" s="74"/>
      <c r="D75" s="75"/>
      <c r="E75" s="76"/>
      <c r="G75" s="8"/>
    </row>
    <row r="76" customFormat="false" ht="15.75" hidden="false" customHeight="true" outlineLevel="0" collapsed="false">
      <c r="B76" s="2" t="s">
        <v>77</v>
      </c>
      <c r="C76" s="77"/>
      <c r="D76" s="78"/>
      <c r="E76" s="79"/>
      <c r="G76" s="8"/>
    </row>
    <row r="77" customFormat="false" ht="15.75" hidden="false" customHeight="true" outlineLevel="0" collapsed="false">
      <c r="C77" s="77" t="s">
        <v>78</v>
      </c>
      <c r="D77" s="78" t="n">
        <v>1</v>
      </c>
      <c r="E77" s="79"/>
      <c r="G77" s="8"/>
    </row>
    <row r="78" customFormat="false" ht="15.75" hidden="false" customHeight="true" outlineLevel="0" collapsed="false">
      <c r="C78" s="23"/>
      <c r="D78" s="75"/>
      <c r="E78" s="80"/>
      <c r="G78" s="8"/>
    </row>
    <row r="79" customFormat="false" ht="51.75" hidden="false" customHeight="true" outlineLevel="0" collapsed="false">
      <c r="A79" s="1" t="s">
        <v>81</v>
      </c>
      <c r="B79" s="2" t="s">
        <v>82</v>
      </c>
      <c r="C79" s="74"/>
      <c r="D79" s="75"/>
      <c r="E79" s="76"/>
      <c r="G79" s="8"/>
    </row>
    <row r="80" customFormat="false" ht="15.75" hidden="false" customHeight="true" outlineLevel="0" collapsed="false">
      <c r="B80" s="2" t="s">
        <v>77</v>
      </c>
      <c r="C80" s="77"/>
      <c r="D80" s="78"/>
      <c r="E80" s="79"/>
      <c r="G80" s="8"/>
    </row>
    <row r="81" customFormat="false" ht="15.75" hidden="false" customHeight="true" outlineLevel="0" collapsed="false">
      <c r="C81" s="77" t="s">
        <v>78</v>
      </c>
      <c r="D81" s="78" t="n">
        <v>1</v>
      </c>
      <c r="E81" s="79"/>
      <c r="G81" s="8"/>
    </row>
    <row r="82" customFormat="false" ht="15.75" hidden="false" customHeight="true" outlineLevel="0" collapsed="false">
      <c r="C82" s="77"/>
      <c r="D82" s="78"/>
      <c r="E82" s="79"/>
      <c r="G82" s="8"/>
    </row>
    <row r="83" s="8" customFormat="true" ht="15.75" hidden="false" customHeight="true" outlineLevel="0" collapsed="false">
      <c r="A83" s="81" t="s">
        <v>3</v>
      </c>
      <c r="B83" s="13" t="s">
        <v>83</v>
      </c>
      <c r="C83" s="82"/>
      <c r="D83" s="83"/>
      <c r="E83" s="84"/>
      <c r="F83" s="85" t="n">
        <f aca="false">SUM(F71:F82)</f>
        <v>0</v>
      </c>
    </row>
    <row r="84" customFormat="false" ht="15.75" hidden="false" customHeight="true" outlineLevel="0" collapsed="false">
      <c r="B84" s="66"/>
      <c r="C84" s="40"/>
      <c r="D84" s="41"/>
      <c r="E84" s="64"/>
      <c r="F84" s="65"/>
      <c r="G84" s="8"/>
    </row>
    <row r="85" s="8" customFormat="true" ht="12.45" hidden="false" customHeight="false" outlineLevel="0" collapsed="false">
      <c r="A85" s="67" t="s">
        <v>5</v>
      </c>
      <c r="B85" s="86" t="s">
        <v>6</v>
      </c>
      <c r="C85" s="14"/>
      <c r="D85" s="15"/>
      <c r="E85" s="87"/>
      <c r="F85" s="88" t="str">
        <f aca="false">IF(E85,E85*D85," ")</f>
        <v> </v>
      </c>
    </row>
    <row r="86" customFormat="false" ht="12.45" hidden="false" customHeight="false" outlineLevel="0" collapsed="false">
      <c r="B86" s="89"/>
      <c r="D86" s="90"/>
      <c r="F86" s="91"/>
      <c r="G86" s="8"/>
    </row>
    <row r="87" customFormat="false" ht="43.5" hidden="false" customHeight="true" outlineLevel="0" collapsed="false">
      <c r="A87" s="1" t="s">
        <v>84</v>
      </c>
      <c r="B87" s="92" t="s">
        <v>85</v>
      </c>
      <c r="D87" s="90"/>
      <c r="F87" s="91"/>
      <c r="G87" s="8"/>
    </row>
    <row r="88" customFormat="false" ht="12.45" hidden="false" customHeight="false" outlineLevel="0" collapsed="false">
      <c r="B88" s="89" t="s">
        <v>86</v>
      </c>
      <c r="D88" s="90"/>
      <c r="F88" s="91"/>
      <c r="G88" s="8"/>
    </row>
    <row r="89" customFormat="false" ht="14.25" hidden="false" customHeight="true" outlineLevel="0" collapsed="false">
      <c r="B89" s="89" t="s">
        <v>87</v>
      </c>
      <c r="D89" s="90"/>
      <c r="F89" s="91"/>
      <c r="G89" s="8"/>
    </row>
    <row r="90" customFormat="false" ht="12.8" hidden="false" customHeight="false" outlineLevel="0" collapsed="false">
      <c r="B90" s="89"/>
      <c r="C90" s="3" t="s">
        <v>88</v>
      </c>
      <c r="D90" s="90" t="n">
        <v>20</v>
      </c>
      <c r="F90" s="91" t="n">
        <f aca="false">D90*E90</f>
        <v>0</v>
      </c>
      <c r="G90" s="8"/>
    </row>
    <row r="91" customFormat="false" ht="12.45" hidden="false" customHeight="false" outlineLevel="0" collapsed="false">
      <c r="B91" s="89"/>
      <c r="D91" s="90"/>
      <c r="F91" s="91"/>
      <c r="G91" s="8"/>
    </row>
    <row r="92" s="8" customFormat="true" ht="62.15" hidden="false" customHeight="false" outlineLevel="0" collapsed="false">
      <c r="A92" s="93" t="s">
        <v>89</v>
      </c>
      <c r="B92" s="19" t="s">
        <v>90</v>
      </c>
      <c r="C92" s="40"/>
      <c r="D92" s="94"/>
      <c r="E92" s="95"/>
      <c r="F92" s="96"/>
    </row>
    <row r="93" s="8" customFormat="true" ht="12.45" hidden="false" customHeight="false" outlineLevel="0" collapsed="false">
      <c r="A93" s="71"/>
      <c r="B93" s="19" t="s">
        <v>91</v>
      </c>
      <c r="C93" s="40"/>
      <c r="D93" s="94"/>
      <c r="E93" s="95"/>
      <c r="F93" s="96"/>
    </row>
    <row r="94" s="8" customFormat="true" ht="12.8" hidden="false" customHeight="false" outlineLevel="0" collapsed="false">
      <c r="A94" s="71"/>
      <c r="B94" s="19"/>
      <c r="C94" s="35" t="s">
        <v>92</v>
      </c>
      <c r="D94" s="97" t="n">
        <v>2</v>
      </c>
      <c r="E94" s="98"/>
      <c r="F94" s="96" t="n">
        <f aca="false">D94*E94</f>
        <v>0</v>
      </c>
    </row>
    <row r="95" s="8" customFormat="true" ht="12.45" hidden="false" customHeight="false" outlineLevel="0" collapsed="false">
      <c r="A95" s="71"/>
      <c r="B95" s="19"/>
      <c r="C95" s="35"/>
      <c r="D95" s="97"/>
      <c r="E95" s="98"/>
      <c r="F95" s="96"/>
    </row>
    <row r="96" s="8" customFormat="true" ht="62.15" hidden="false" customHeight="false" outlineLevel="0" collapsed="false">
      <c r="A96" s="93" t="s">
        <v>93</v>
      </c>
      <c r="B96" s="19" t="s">
        <v>94</v>
      </c>
      <c r="C96" s="40"/>
      <c r="D96" s="94"/>
      <c r="E96" s="95"/>
      <c r="F96" s="96"/>
    </row>
    <row r="97" s="8" customFormat="true" ht="12.45" hidden="false" customHeight="false" outlineLevel="0" collapsed="false">
      <c r="A97" s="71"/>
      <c r="B97" s="19" t="s">
        <v>91</v>
      </c>
      <c r="C97" s="40"/>
      <c r="D97" s="94"/>
      <c r="E97" s="95"/>
      <c r="F97" s="96"/>
    </row>
    <row r="98" s="8" customFormat="true" ht="12.8" hidden="false" customHeight="false" outlineLevel="0" collapsed="false">
      <c r="A98" s="71"/>
      <c r="B98" s="19"/>
      <c r="C98" s="35" t="s">
        <v>92</v>
      </c>
      <c r="D98" s="97" t="n">
        <v>1.2</v>
      </c>
      <c r="E98" s="98"/>
      <c r="F98" s="96" t="n">
        <f aca="false">D98*E98</f>
        <v>0</v>
      </c>
    </row>
    <row r="99" s="8" customFormat="true" ht="12.45" hidden="false" customHeight="false" outlineLevel="0" collapsed="false">
      <c r="A99" s="71"/>
      <c r="B99" s="19"/>
      <c r="C99" s="35"/>
      <c r="D99" s="97"/>
      <c r="E99" s="98"/>
      <c r="F99" s="96"/>
    </row>
    <row r="100" customFormat="false" ht="37.3" hidden="false" customHeight="false" outlineLevel="0" collapsed="false">
      <c r="A100" s="1" t="s">
        <v>95</v>
      </c>
      <c r="B100" s="89" t="s">
        <v>96</v>
      </c>
      <c r="D100" s="90"/>
      <c r="F100" s="91"/>
      <c r="G100" s="8"/>
    </row>
    <row r="101" customFormat="false" ht="12.45" hidden="false" customHeight="false" outlineLevel="0" collapsed="false">
      <c r="B101" s="89" t="s">
        <v>77</v>
      </c>
      <c r="D101" s="90"/>
      <c r="F101" s="91"/>
      <c r="G101" s="8"/>
    </row>
    <row r="102" customFormat="false" ht="12.8" hidden="false" customHeight="false" outlineLevel="0" collapsed="false">
      <c r="B102" s="89" t="s">
        <v>97</v>
      </c>
      <c r="C102" s="3" t="s">
        <v>78</v>
      </c>
      <c r="D102" s="90" t="n">
        <v>3</v>
      </c>
      <c r="F102" s="91" t="n">
        <f aca="false">SUM(D102*E102)</f>
        <v>0</v>
      </c>
      <c r="G102" s="8"/>
    </row>
    <row r="103" customFormat="false" ht="12.8" hidden="false" customHeight="false" outlineLevel="0" collapsed="false">
      <c r="B103" s="89" t="s">
        <v>98</v>
      </c>
      <c r="C103" s="3" t="s">
        <v>78</v>
      </c>
      <c r="D103" s="90" t="n">
        <v>3</v>
      </c>
      <c r="F103" s="91" t="n">
        <f aca="false">D103*E103</f>
        <v>0</v>
      </c>
      <c r="G103" s="8"/>
    </row>
    <row r="104" customFormat="false" ht="12.45" hidden="false" customHeight="false" outlineLevel="0" collapsed="false">
      <c r="B104" s="89"/>
      <c r="D104" s="90"/>
      <c r="F104" s="91"/>
      <c r="G104" s="8"/>
    </row>
    <row r="105" customFormat="false" ht="26.25" hidden="false" customHeight="true" outlineLevel="0" collapsed="false">
      <c r="A105" s="1" t="s">
        <v>99</v>
      </c>
      <c r="B105" s="89" t="s">
        <v>100</v>
      </c>
      <c r="D105" s="90"/>
      <c r="F105" s="91"/>
      <c r="G105" s="8"/>
    </row>
    <row r="106" customFormat="false" ht="12.45" hidden="false" customHeight="false" outlineLevel="0" collapsed="false">
      <c r="B106" s="89" t="s">
        <v>101</v>
      </c>
      <c r="D106" s="90"/>
      <c r="F106" s="91"/>
      <c r="G106" s="8"/>
    </row>
    <row r="107" customFormat="false" ht="12.45" hidden="false" customHeight="false" outlineLevel="0" collapsed="false">
      <c r="B107" s="89" t="s">
        <v>102</v>
      </c>
      <c r="D107" s="90"/>
      <c r="F107" s="91"/>
      <c r="G107" s="8"/>
    </row>
    <row r="108" customFormat="false" ht="12.8" hidden="false" customHeight="false" outlineLevel="0" collapsed="false">
      <c r="B108" s="89"/>
      <c r="C108" s="3" t="s">
        <v>78</v>
      </c>
      <c r="D108" s="90" t="n">
        <v>3</v>
      </c>
      <c r="F108" s="91" t="n">
        <f aca="false">D108*E108</f>
        <v>0</v>
      </c>
      <c r="G108" s="8"/>
    </row>
    <row r="109" customFormat="false" ht="12.45" hidden="false" customHeight="false" outlineLevel="0" collapsed="false">
      <c r="B109" s="89"/>
      <c r="D109" s="90"/>
      <c r="F109" s="91"/>
      <c r="G109" s="8"/>
    </row>
    <row r="110" customFormat="false" ht="24.9" hidden="false" customHeight="false" outlineLevel="0" collapsed="false">
      <c r="A110" s="1" t="s">
        <v>103</v>
      </c>
      <c r="B110" s="89" t="s">
        <v>104</v>
      </c>
      <c r="D110" s="90"/>
      <c r="F110" s="91"/>
      <c r="G110" s="8"/>
    </row>
    <row r="111" customFormat="false" ht="12.45" hidden="false" customHeight="false" outlineLevel="0" collapsed="false">
      <c r="B111" s="89" t="s">
        <v>101</v>
      </c>
      <c r="D111" s="90"/>
      <c r="F111" s="91"/>
      <c r="G111" s="8"/>
    </row>
    <row r="112" customFormat="false" ht="12.45" hidden="false" customHeight="false" outlineLevel="0" collapsed="false">
      <c r="B112" s="89" t="s">
        <v>102</v>
      </c>
      <c r="D112" s="90"/>
      <c r="F112" s="91"/>
      <c r="G112" s="8"/>
    </row>
    <row r="113" customFormat="false" ht="12.8" hidden="false" customHeight="false" outlineLevel="0" collapsed="false">
      <c r="B113" s="89"/>
      <c r="C113" s="3" t="s">
        <v>78</v>
      </c>
      <c r="D113" s="90" t="n">
        <v>2</v>
      </c>
      <c r="F113" s="91" t="n">
        <f aca="false">D113*E113</f>
        <v>0</v>
      </c>
      <c r="G113" s="8"/>
    </row>
    <row r="114" customFormat="false" ht="12.45" hidden="false" customHeight="false" outlineLevel="0" collapsed="false">
      <c r="B114" s="89"/>
      <c r="D114" s="90"/>
      <c r="F114" s="91"/>
      <c r="G114" s="8"/>
    </row>
    <row r="115" customFormat="false" ht="24.9" hidden="false" customHeight="false" outlineLevel="0" collapsed="false">
      <c r="A115" s="1" t="s">
        <v>105</v>
      </c>
      <c r="B115" s="92" t="s">
        <v>106</v>
      </c>
      <c r="D115" s="90"/>
      <c r="F115" s="91"/>
      <c r="G115" s="8"/>
    </row>
    <row r="116" customFormat="false" ht="12.45" hidden="false" customHeight="false" outlineLevel="0" collapsed="false">
      <c r="B116" s="89" t="s">
        <v>102</v>
      </c>
      <c r="D116" s="90"/>
      <c r="F116" s="91"/>
      <c r="G116" s="8"/>
    </row>
    <row r="117" customFormat="false" ht="12.8" hidden="false" customHeight="false" outlineLevel="0" collapsed="false">
      <c r="B117" s="89" t="s">
        <v>107</v>
      </c>
      <c r="C117" s="3" t="s">
        <v>78</v>
      </c>
      <c r="D117" s="90" t="n">
        <v>1</v>
      </c>
      <c r="F117" s="91" t="n">
        <f aca="false">D117*E117</f>
        <v>0</v>
      </c>
      <c r="G117" s="8"/>
    </row>
    <row r="118" customFormat="false" ht="12.8" hidden="false" customHeight="false" outlineLevel="0" collapsed="false">
      <c r="B118" s="89" t="s">
        <v>108</v>
      </c>
      <c r="C118" s="3" t="s">
        <v>78</v>
      </c>
      <c r="D118" s="90" t="n">
        <v>1</v>
      </c>
      <c r="F118" s="91" t="n">
        <f aca="false">D118*E118</f>
        <v>0</v>
      </c>
      <c r="G118" s="8"/>
    </row>
    <row r="119" customFormat="false" ht="15" hidden="false" customHeight="true" outlineLevel="0" collapsed="false">
      <c r="B119" s="89"/>
      <c r="D119" s="90"/>
      <c r="F119" s="91"/>
      <c r="G119" s="8"/>
    </row>
    <row r="120" customFormat="false" ht="12.45" hidden="false" customHeight="false" outlineLevel="0" collapsed="false">
      <c r="A120" s="1" t="s">
        <v>109</v>
      </c>
      <c r="B120" s="92" t="s">
        <v>110</v>
      </c>
      <c r="D120" s="90"/>
      <c r="F120" s="91"/>
      <c r="G120" s="8"/>
    </row>
    <row r="121" customFormat="false" ht="12.45" hidden="false" customHeight="false" outlineLevel="0" collapsed="false">
      <c r="B121" s="89" t="s">
        <v>102</v>
      </c>
      <c r="D121" s="90"/>
      <c r="F121" s="91"/>
      <c r="G121" s="8"/>
    </row>
    <row r="122" customFormat="false" ht="12.8" hidden="false" customHeight="false" outlineLevel="0" collapsed="false">
      <c r="B122" s="89"/>
      <c r="C122" s="3" t="s">
        <v>78</v>
      </c>
      <c r="D122" s="90" t="n">
        <v>2</v>
      </c>
      <c r="F122" s="91" t="n">
        <f aca="false">D122*E122</f>
        <v>0</v>
      </c>
      <c r="G122" s="8"/>
    </row>
    <row r="123" customFormat="false" ht="12.45" hidden="false" customHeight="false" outlineLevel="0" collapsed="false">
      <c r="B123" s="89"/>
      <c r="D123" s="90"/>
      <c r="F123" s="91"/>
      <c r="G123" s="8"/>
    </row>
    <row r="124" customFormat="false" ht="24.9" hidden="false" customHeight="false" outlineLevel="0" collapsed="false">
      <c r="A124" s="1" t="s">
        <v>111</v>
      </c>
      <c r="B124" s="89" t="s">
        <v>112</v>
      </c>
      <c r="D124" s="90"/>
      <c r="F124" s="91"/>
      <c r="G124" s="8"/>
    </row>
    <row r="125" customFormat="false" ht="12.8" hidden="false" customHeight="false" outlineLevel="0" collapsed="false">
      <c r="B125" s="89"/>
      <c r="C125" s="3" t="s">
        <v>78</v>
      </c>
      <c r="D125" s="90" t="n">
        <v>7</v>
      </c>
      <c r="F125" s="91" t="n">
        <f aca="false">D125*E125</f>
        <v>0</v>
      </c>
      <c r="G125" s="8"/>
    </row>
    <row r="126" customFormat="false" ht="12.45" hidden="false" customHeight="false" outlineLevel="0" collapsed="false">
      <c r="B126" s="89"/>
      <c r="D126" s="90"/>
      <c r="F126" s="91"/>
      <c r="G126" s="8"/>
    </row>
    <row r="127" customFormat="false" ht="24.9" hidden="false" customHeight="false" outlineLevel="0" collapsed="false">
      <c r="A127" s="1" t="s">
        <v>113</v>
      </c>
      <c r="B127" s="89" t="s">
        <v>114</v>
      </c>
      <c r="D127" s="90"/>
      <c r="F127" s="91"/>
      <c r="G127" s="8"/>
    </row>
    <row r="128" customFormat="false" ht="12.45" hidden="false" customHeight="false" outlineLevel="0" collapsed="false">
      <c r="B128" s="89" t="s">
        <v>86</v>
      </c>
      <c r="D128" s="90"/>
      <c r="F128" s="91"/>
      <c r="G128" s="8"/>
    </row>
    <row r="129" customFormat="false" ht="12.8" hidden="false" customHeight="false" outlineLevel="0" collapsed="false">
      <c r="B129" s="99" t="s">
        <v>115</v>
      </c>
      <c r="C129" s="3" t="s">
        <v>88</v>
      </c>
      <c r="D129" s="90" t="n">
        <v>40</v>
      </c>
      <c r="F129" s="91" t="n">
        <f aca="false">D129*E129</f>
        <v>0</v>
      </c>
      <c r="G129" s="8"/>
    </row>
    <row r="130" customFormat="false" ht="12.8" hidden="false" customHeight="false" outlineLevel="0" collapsed="false">
      <c r="B130" s="99" t="s">
        <v>116</v>
      </c>
      <c r="C130" s="3" t="s">
        <v>88</v>
      </c>
      <c r="D130" s="90" t="n">
        <v>15</v>
      </c>
      <c r="F130" s="91" t="n">
        <f aca="false">D130*E130</f>
        <v>0</v>
      </c>
      <c r="G130" s="8"/>
    </row>
    <row r="131" customFormat="false" ht="12.45" hidden="false" customHeight="false" outlineLevel="0" collapsed="false">
      <c r="B131" s="89"/>
      <c r="D131" s="90"/>
      <c r="F131" s="91"/>
      <c r="G131" s="8"/>
    </row>
    <row r="132" customFormat="false" ht="24.9" hidden="false" customHeight="false" outlineLevel="0" collapsed="false">
      <c r="A132" s="1" t="s">
        <v>117</v>
      </c>
      <c r="B132" s="89" t="s">
        <v>118</v>
      </c>
      <c r="D132" s="90"/>
      <c r="F132" s="91"/>
      <c r="G132" s="8"/>
    </row>
    <row r="133" customFormat="false" ht="12.45" hidden="false" customHeight="false" outlineLevel="0" collapsed="false">
      <c r="B133" s="89" t="s">
        <v>101</v>
      </c>
      <c r="D133" s="90"/>
      <c r="F133" s="91"/>
      <c r="G133" s="8"/>
    </row>
    <row r="134" customFormat="false" ht="12.45" hidden="false" customHeight="false" outlineLevel="0" collapsed="false">
      <c r="B134" s="89" t="s">
        <v>119</v>
      </c>
      <c r="D134" s="90"/>
      <c r="F134" s="91"/>
      <c r="G134" s="8"/>
    </row>
    <row r="135" customFormat="false" ht="12.8" hidden="false" customHeight="false" outlineLevel="0" collapsed="false">
      <c r="B135" s="89"/>
      <c r="C135" s="3" t="s">
        <v>88</v>
      </c>
      <c r="D135" s="90" t="n">
        <v>20</v>
      </c>
      <c r="F135" s="91" t="n">
        <f aca="false">D135*E135</f>
        <v>0</v>
      </c>
      <c r="G135" s="8"/>
    </row>
    <row r="136" customFormat="false" ht="12.45" hidden="false" customHeight="false" outlineLevel="0" collapsed="false">
      <c r="B136" s="89"/>
      <c r="D136" s="90"/>
      <c r="F136" s="91"/>
      <c r="G136" s="8"/>
    </row>
    <row r="137" customFormat="false" ht="24.9" hidden="false" customHeight="false" outlineLevel="0" collapsed="false">
      <c r="A137" s="1" t="s">
        <v>120</v>
      </c>
      <c r="B137" s="89" t="s">
        <v>121</v>
      </c>
      <c r="D137" s="90"/>
      <c r="F137" s="91"/>
      <c r="G137" s="8"/>
    </row>
    <row r="138" customFormat="false" ht="12.45" hidden="false" customHeight="false" outlineLevel="0" collapsed="false">
      <c r="B138" s="89" t="s">
        <v>86</v>
      </c>
      <c r="D138" s="90"/>
      <c r="F138" s="91"/>
      <c r="G138" s="8"/>
    </row>
    <row r="139" customFormat="false" ht="12.8" hidden="false" customHeight="false" outlineLevel="0" collapsed="false">
      <c r="B139" s="89"/>
      <c r="C139" s="3" t="s">
        <v>88</v>
      </c>
      <c r="D139" s="90" t="n">
        <v>20</v>
      </c>
      <c r="F139" s="91" t="n">
        <f aca="false">D139*E139</f>
        <v>0</v>
      </c>
      <c r="G139" s="8"/>
    </row>
    <row r="140" customFormat="false" ht="12.45" hidden="false" customHeight="false" outlineLevel="0" collapsed="false">
      <c r="B140" s="89"/>
      <c r="D140" s="90"/>
      <c r="F140" s="91"/>
      <c r="G140" s="8"/>
    </row>
    <row r="141" customFormat="false" ht="24.9" hidden="false" customHeight="false" outlineLevel="0" collapsed="false">
      <c r="A141" s="1" t="s">
        <v>122</v>
      </c>
      <c r="B141" s="89" t="s">
        <v>123</v>
      </c>
      <c r="D141" s="90"/>
      <c r="F141" s="91"/>
      <c r="G141" s="8"/>
    </row>
    <row r="142" customFormat="false" ht="12.45" hidden="false" customHeight="false" outlineLevel="0" collapsed="false">
      <c r="B142" s="89" t="s">
        <v>86</v>
      </c>
      <c r="D142" s="90"/>
      <c r="F142" s="91"/>
      <c r="G142" s="8"/>
    </row>
    <row r="143" customFormat="false" ht="12.45" hidden="false" customHeight="false" outlineLevel="0" collapsed="false">
      <c r="B143" s="100"/>
      <c r="D143" s="90"/>
      <c r="F143" s="91"/>
      <c r="G143" s="8"/>
    </row>
    <row r="144" customFormat="false" ht="12.45" hidden="false" customHeight="false" outlineLevel="0" collapsed="false">
      <c r="B144" s="89" t="s">
        <v>119</v>
      </c>
      <c r="D144" s="90"/>
      <c r="F144" s="91"/>
      <c r="G144" s="8"/>
    </row>
    <row r="145" customFormat="false" ht="12.8" hidden="false" customHeight="false" outlineLevel="0" collapsed="false">
      <c r="B145" s="89" t="s">
        <v>124</v>
      </c>
      <c r="C145" s="3" t="s">
        <v>88</v>
      </c>
      <c r="D145" s="90" t="n">
        <v>10</v>
      </c>
      <c r="F145" s="91" t="n">
        <f aca="false">D145*E145</f>
        <v>0</v>
      </c>
      <c r="G145" s="8"/>
    </row>
    <row r="146" customFormat="false" ht="12.8" hidden="false" customHeight="false" outlineLevel="0" collapsed="false">
      <c r="B146" s="89" t="s">
        <v>125</v>
      </c>
      <c r="C146" s="3" t="s">
        <v>88</v>
      </c>
      <c r="D146" s="90" t="n">
        <v>10</v>
      </c>
      <c r="F146" s="91" t="n">
        <f aca="false">D146*E146</f>
        <v>0</v>
      </c>
      <c r="G146" s="8"/>
    </row>
    <row r="147" customFormat="false" ht="12.8" hidden="false" customHeight="false" outlineLevel="0" collapsed="false">
      <c r="B147" s="89" t="s">
        <v>126</v>
      </c>
      <c r="C147" s="3" t="s">
        <v>88</v>
      </c>
      <c r="D147" s="90" t="n">
        <v>10</v>
      </c>
      <c r="F147" s="91" t="n">
        <f aca="false">D147*E147</f>
        <v>0</v>
      </c>
      <c r="G147" s="8"/>
    </row>
    <row r="148" customFormat="false" ht="12.45" hidden="false" customHeight="false" outlineLevel="0" collapsed="false">
      <c r="B148" s="89"/>
      <c r="D148" s="90"/>
      <c r="F148" s="91"/>
      <c r="G148" s="8"/>
    </row>
    <row r="149" customFormat="false" ht="24.9" hidden="false" customHeight="false" outlineLevel="0" collapsed="false">
      <c r="A149" s="1" t="s">
        <v>127</v>
      </c>
      <c r="B149" s="89" t="s">
        <v>128</v>
      </c>
      <c r="D149" s="90"/>
      <c r="F149" s="91"/>
      <c r="G149" s="8"/>
    </row>
    <row r="150" customFormat="false" ht="12.45" hidden="false" customHeight="false" outlineLevel="0" collapsed="false">
      <c r="B150" s="89" t="s">
        <v>102</v>
      </c>
      <c r="D150" s="90"/>
      <c r="F150" s="91"/>
      <c r="G150" s="8"/>
    </row>
    <row r="151" customFormat="false" ht="12.8" hidden="false" customHeight="false" outlineLevel="0" collapsed="false">
      <c r="B151" s="89"/>
      <c r="C151" s="101" t="s">
        <v>78</v>
      </c>
      <c r="D151" s="90" t="n">
        <v>8</v>
      </c>
      <c r="F151" s="91" t="n">
        <f aca="false">D151*E151</f>
        <v>0</v>
      </c>
      <c r="G151" s="8"/>
    </row>
    <row r="152" customFormat="false" ht="12.45" hidden="false" customHeight="false" outlineLevel="0" collapsed="false">
      <c r="B152" s="89"/>
      <c r="C152" s="101"/>
      <c r="D152" s="90"/>
      <c r="F152" s="91"/>
      <c r="G152" s="8"/>
    </row>
    <row r="153" customFormat="false" ht="24.9" hidden="false" customHeight="false" outlineLevel="0" collapsed="false">
      <c r="A153" s="1" t="s">
        <v>129</v>
      </c>
      <c r="B153" s="89" t="s">
        <v>130</v>
      </c>
      <c r="C153" s="101"/>
      <c r="D153" s="90"/>
      <c r="F153" s="91"/>
      <c r="G153" s="8"/>
    </row>
    <row r="154" customFormat="false" ht="12.8" hidden="false" customHeight="false" outlineLevel="0" collapsed="false">
      <c r="B154" s="89" t="s">
        <v>102</v>
      </c>
      <c r="C154" s="101" t="s">
        <v>78</v>
      </c>
      <c r="D154" s="90" t="n">
        <v>7</v>
      </c>
      <c r="F154" s="91" t="n">
        <f aca="false">D154*E154</f>
        <v>0</v>
      </c>
      <c r="G154" s="8"/>
    </row>
    <row r="155" customFormat="false" ht="12.45" hidden="false" customHeight="false" outlineLevel="0" collapsed="false">
      <c r="B155" s="89"/>
      <c r="C155" s="101"/>
      <c r="D155" s="90"/>
      <c r="F155" s="91"/>
      <c r="G155" s="8"/>
    </row>
    <row r="156" s="8" customFormat="true" ht="24.9" hidden="false" customHeight="false" outlineLevel="0" collapsed="false">
      <c r="A156" s="1" t="s">
        <v>131</v>
      </c>
      <c r="B156" s="102" t="s">
        <v>132</v>
      </c>
      <c r="C156" s="103"/>
      <c r="D156" s="104"/>
      <c r="E156" s="105"/>
      <c r="F156" s="106"/>
    </row>
    <row r="157" customFormat="false" ht="12.45" hidden="false" customHeight="false" outlineLevel="0" collapsed="false">
      <c r="B157" s="102" t="s">
        <v>133</v>
      </c>
      <c r="C157" s="103"/>
      <c r="D157" s="104"/>
      <c r="E157" s="105"/>
      <c r="F157" s="106"/>
      <c r="G157" s="8"/>
    </row>
    <row r="158" customFormat="false" ht="12.8" hidden="false" customHeight="false" outlineLevel="0" collapsed="false">
      <c r="B158" s="107" t="s">
        <v>134</v>
      </c>
      <c r="C158" s="108" t="s">
        <v>135</v>
      </c>
      <c r="D158" s="104" t="n">
        <v>3</v>
      </c>
      <c r="E158" s="109"/>
      <c r="F158" s="110" t="n">
        <f aca="false">D158*E158</f>
        <v>0</v>
      </c>
      <c r="G158" s="8"/>
    </row>
    <row r="159" customFormat="false" ht="12.45" hidden="false" customHeight="false" outlineLevel="0" collapsed="false">
      <c r="B159" s="89"/>
      <c r="C159" s="101"/>
      <c r="D159" s="90"/>
      <c r="F159" s="91"/>
      <c r="G159" s="8"/>
    </row>
    <row r="160" customFormat="false" ht="37.3" hidden="false" customHeight="false" outlineLevel="0" collapsed="false">
      <c r="A160" s="1" t="s">
        <v>136</v>
      </c>
      <c r="B160" s="89" t="s">
        <v>137</v>
      </c>
      <c r="C160" s="101"/>
      <c r="D160" s="90"/>
      <c r="F160" s="91"/>
      <c r="G160" s="8"/>
    </row>
    <row r="161" customFormat="false" ht="12.8" hidden="false" customHeight="false" outlineLevel="0" collapsed="false">
      <c r="B161" s="89" t="s">
        <v>87</v>
      </c>
      <c r="C161" s="101" t="s">
        <v>88</v>
      </c>
      <c r="D161" s="90" t="n">
        <v>5</v>
      </c>
      <c r="F161" s="91" t="n">
        <f aca="false">D161*E161</f>
        <v>0</v>
      </c>
      <c r="G161" s="8"/>
    </row>
    <row r="162" customFormat="false" ht="12.45" hidden="false" customHeight="false" outlineLevel="0" collapsed="false">
      <c r="B162" s="89"/>
      <c r="C162" s="101"/>
      <c r="D162" s="90"/>
      <c r="F162" s="91"/>
      <c r="G162" s="8"/>
    </row>
    <row r="163" s="8" customFormat="true" ht="24.9" hidden="false" customHeight="false" outlineLevel="0" collapsed="false">
      <c r="A163" s="1" t="s">
        <v>138</v>
      </c>
      <c r="B163" s="102" t="s">
        <v>139</v>
      </c>
      <c r="C163" s="108"/>
      <c r="D163" s="104"/>
      <c r="E163" s="109"/>
      <c r="F163" s="110"/>
    </row>
    <row r="164" customFormat="false" ht="12.45" hidden="false" customHeight="false" outlineLevel="0" collapsed="false">
      <c r="B164" s="102" t="s">
        <v>102</v>
      </c>
      <c r="C164" s="108"/>
      <c r="D164" s="104"/>
      <c r="E164" s="109"/>
      <c r="F164" s="110"/>
      <c r="G164" s="8"/>
    </row>
    <row r="165" customFormat="false" ht="12.8" hidden="false" customHeight="false" outlineLevel="0" collapsed="false">
      <c r="B165" s="107"/>
      <c r="C165" s="108" t="s">
        <v>78</v>
      </c>
      <c r="D165" s="104" t="n">
        <v>1</v>
      </c>
      <c r="E165" s="109"/>
      <c r="F165" s="110" t="n">
        <f aca="false">D165*E165</f>
        <v>0</v>
      </c>
      <c r="G165" s="8"/>
    </row>
    <row r="166" customFormat="false" ht="12.45" hidden="false" customHeight="false" outlineLevel="0" collapsed="false">
      <c r="B166" s="107"/>
      <c r="C166" s="108"/>
      <c r="D166" s="104"/>
      <c r="E166" s="109"/>
      <c r="F166" s="110"/>
      <c r="G166" s="8"/>
    </row>
    <row r="167" s="8" customFormat="true" ht="24.9" hidden="false" customHeight="false" outlineLevel="0" collapsed="false">
      <c r="A167" s="1" t="s">
        <v>140</v>
      </c>
      <c r="B167" s="102" t="s">
        <v>141</v>
      </c>
      <c r="C167" s="108"/>
      <c r="D167" s="104"/>
      <c r="E167" s="109"/>
      <c r="F167" s="110"/>
    </row>
    <row r="168" customFormat="false" ht="12.45" hidden="false" customHeight="false" outlineLevel="0" collapsed="false">
      <c r="B168" s="102" t="s">
        <v>102</v>
      </c>
      <c r="C168" s="108"/>
      <c r="D168" s="104"/>
      <c r="E168" s="109"/>
      <c r="F168" s="110"/>
      <c r="G168" s="8"/>
    </row>
    <row r="169" customFormat="false" ht="12.8" hidden="false" customHeight="false" outlineLevel="0" collapsed="false">
      <c r="B169" s="102"/>
      <c r="C169" s="108" t="s">
        <v>78</v>
      </c>
      <c r="D169" s="104" t="n">
        <v>2</v>
      </c>
      <c r="E169" s="109"/>
      <c r="F169" s="110" t="n">
        <f aca="false">D169*E169</f>
        <v>0</v>
      </c>
      <c r="G169" s="8"/>
    </row>
    <row r="170" customFormat="false" ht="12.45" hidden="false" customHeight="false" outlineLevel="0" collapsed="false">
      <c r="B170" s="102"/>
      <c r="C170" s="108"/>
      <c r="D170" s="104"/>
      <c r="E170" s="109"/>
      <c r="F170" s="109"/>
      <c r="G170" s="8"/>
    </row>
    <row r="171" s="8" customFormat="true" ht="24.9" hidden="false" customHeight="false" outlineLevel="0" collapsed="false">
      <c r="A171" s="1" t="s">
        <v>142</v>
      </c>
      <c r="B171" s="102" t="s">
        <v>143</v>
      </c>
      <c r="C171" s="108"/>
      <c r="D171" s="104"/>
      <c r="E171" s="109"/>
      <c r="F171" s="109"/>
    </row>
    <row r="172" customFormat="false" ht="12.45" hidden="false" customHeight="false" outlineLevel="0" collapsed="false">
      <c r="B172" s="102" t="s">
        <v>102</v>
      </c>
      <c r="C172" s="108"/>
      <c r="D172" s="104"/>
      <c r="E172" s="109"/>
      <c r="F172" s="109"/>
      <c r="G172" s="8"/>
    </row>
    <row r="173" customFormat="false" ht="12.8" hidden="false" customHeight="false" outlineLevel="0" collapsed="false">
      <c r="B173" s="102"/>
      <c r="C173" s="108" t="s">
        <v>78</v>
      </c>
      <c r="D173" s="104" t="n">
        <v>1</v>
      </c>
      <c r="E173" s="109"/>
      <c r="F173" s="109"/>
      <c r="G173" s="8"/>
    </row>
    <row r="174" customFormat="false" ht="12.45" hidden="false" customHeight="false" outlineLevel="0" collapsed="false">
      <c r="B174" s="102"/>
      <c r="C174" s="108"/>
      <c r="D174" s="104"/>
      <c r="E174" s="109"/>
      <c r="F174" s="109"/>
      <c r="G174" s="8"/>
    </row>
    <row r="175" s="8" customFormat="true" ht="15.75" hidden="false" customHeight="true" outlineLevel="0" collapsed="false">
      <c r="A175" s="111" t="s">
        <v>5</v>
      </c>
      <c r="B175" s="13" t="s">
        <v>144</v>
      </c>
      <c r="C175" s="112"/>
      <c r="D175" s="113"/>
      <c r="E175" s="114"/>
      <c r="F175" s="115"/>
    </row>
    <row r="176" s="8" customFormat="true" ht="15.75" hidden="false" customHeight="true" outlineLevel="0" collapsed="false">
      <c r="A176" s="71"/>
      <c r="B176" s="10"/>
      <c r="C176" s="116"/>
      <c r="D176" s="117"/>
      <c r="E176" s="118"/>
      <c r="F176" s="119"/>
    </row>
    <row r="177" s="8" customFormat="true" ht="15.75" hidden="false" customHeight="true" outlineLevel="0" collapsed="false">
      <c r="A177" s="67" t="s">
        <v>7</v>
      </c>
      <c r="B177" s="13" t="s">
        <v>8</v>
      </c>
      <c r="C177" s="112"/>
      <c r="D177" s="113"/>
      <c r="E177" s="114"/>
      <c r="F177" s="120"/>
    </row>
    <row r="178" s="8" customFormat="true" ht="15.75" hidden="false" customHeight="true" outlineLevel="0" collapsed="false">
      <c r="A178" s="71"/>
      <c r="B178" s="10"/>
      <c r="C178" s="116"/>
      <c r="D178" s="117"/>
      <c r="E178" s="118"/>
      <c r="F178" s="119"/>
    </row>
    <row r="179" customFormat="false" ht="68.25" hidden="false" customHeight="true" outlineLevel="0" collapsed="false">
      <c r="A179" s="22" t="s">
        <v>145</v>
      </c>
      <c r="B179" s="121" t="s">
        <v>146</v>
      </c>
      <c r="D179" s="122"/>
      <c r="E179" s="123"/>
      <c r="G179" s="8"/>
    </row>
    <row r="180" s="8" customFormat="true" ht="15.75" hidden="false" customHeight="true" outlineLevel="0" collapsed="false">
      <c r="A180" s="22"/>
      <c r="B180" s="124" t="s">
        <v>147</v>
      </c>
      <c r="C180" s="3" t="s">
        <v>92</v>
      </c>
      <c r="D180" s="125" t="n">
        <v>0.2</v>
      </c>
      <c r="E180" s="123"/>
      <c r="F180" s="6" t="n">
        <f aca="false">D180*E180</f>
        <v>0</v>
      </c>
    </row>
    <row r="181" s="8" customFormat="true" ht="15.75" hidden="false" customHeight="true" outlineLevel="0" collapsed="false">
      <c r="A181" s="22"/>
      <c r="B181" s="124" t="s">
        <v>148</v>
      </c>
      <c r="C181" s="3" t="s">
        <v>88</v>
      </c>
      <c r="D181" s="125" t="n">
        <v>2</v>
      </c>
      <c r="E181" s="123"/>
      <c r="F181" s="6" t="n">
        <f aca="false">D181*E181</f>
        <v>0</v>
      </c>
    </row>
    <row r="182" s="8" customFormat="true" ht="15.75" hidden="false" customHeight="true" outlineLevel="0" collapsed="false">
      <c r="A182" s="71"/>
      <c r="B182" s="126" t="s">
        <v>149</v>
      </c>
      <c r="C182" s="127" t="s">
        <v>150</v>
      </c>
      <c r="D182" s="128" t="n">
        <v>16</v>
      </c>
      <c r="E182" s="129"/>
      <c r="F182" s="130" t="n">
        <f aca="false">D182*E182</f>
        <v>0</v>
      </c>
    </row>
    <row r="183" s="8" customFormat="true" ht="15.75" hidden="false" customHeight="true" outlineLevel="0" collapsed="false">
      <c r="A183" s="71"/>
      <c r="B183" s="126"/>
      <c r="C183" s="127"/>
      <c r="D183" s="128"/>
      <c r="E183" s="129"/>
      <c r="F183" s="130"/>
    </row>
    <row r="184" customFormat="false" ht="68.25" hidden="false" customHeight="true" outlineLevel="0" collapsed="false">
      <c r="A184" s="22" t="s">
        <v>151</v>
      </c>
      <c r="B184" s="121" t="s">
        <v>152</v>
      </c>
      <c r="D184" s="122"/>
      <c r="E184" s="123"/>
      <c r="G184" s="8"/>
    </row>
    <row r="185" s="8" customFormat="true" ht="15.75" hidden="false" customHeight="true" outlineLevel="0" collapsed="false">
      <c r="A185" s="22"/>
      <c r="B185" s="124" t="s">
        <v>147</v>
      </c>
      <c r="C185" s="3" t="s">
        <v>92</v>
      </c>
      <c r="D185" s="125" t="n">
        <v>0.12</v>
      </c>
      <c r="E185" s="123"/>
      <c r="F185" s="6" t="n">
        <f aca="false">D185*E185</f>
        <v>0</v>
      </c>
    </row>
    <row r="186" s="8" customFormat="true" ht="15.75" hidden="false" customHeight="true" outlineLevel="0" collapsed="false">
      <c r="A186" s="22"/>
      <c r="B186" s="124" t="s">
        <v>153</v>
      </c>
      <c r="C186" s="3" t="s">
        <v>88</v>
      </c>
      <c r="D186" s="125" t="n">
        <v>1.5</v>
      </c>
      <c r="E186" s="123"/>
      <c r="F186" s="6" t="n">
        <f aca="false">D186*E186</f>
        <v>0</v>
      </c>
    </row>
    <row r="187" s="8" customFormat="true" ht="15.75" hidden="false" customHeight="true" outlineLevel="0" collapsed="false">
      <c r="A187" s="71"/>
      <c r="B187" s="131" t="s">
        <v>149</v>
      </c>
      <c r="C187" s="127" t="s">
        <v>150</v>
      </c>
      <c r="D187" s="128" t="n">
        <v>10</v>
      </c>
      <c r="E187" s="129"/>
      <c r="F187" s="130" t="n">
        <f aca="false">D187*E187</f>
        <v>0</v>
      </c>
    </row>
    <row r="188" s="8" customFormat="true" ht="15.75" hidden="false" customHeight="true" outlineLevel="0" collapsed="false">
      <c r="A188" s="71"/>
      <c r="B188" s="126"/>
      <c r="C188" s="127"/>
      <c r="D188" s="128"/>
      <c r="E188" s="129"/>
      <c r="F188" s="130"/>
    </row>
    <row r="189" s="8" customFormat="true" ht="27.75" hidden="false" customHeight="true" outlineLevel="0" collapsed="false">
      <c r="A189" s="67" t="s">
        <v>7</v>
      </c>
      <c r="B189" s="13" t="s">
        <v>154</v>
      </c>
      <c r="C189" s="112"/>
      <c r="D189" s="113"/>
      <c r="E189" s="114"/>
      <c r="F189" s="120"/>
    </row>
    <row r="190" s="8" customFormat="true" ht="15" hidden="false" customHeight="true" outlineLevel="0" collapsed="false">
      <c r="A190" s="71"/>
      <c r="B190" s="10"/>
      <c r="C190" s="116"/>
      <c r="D190" s="117"/>
      <c r="E190" s="118"/>
      <c r="F190" s="119"/>
    </row>
    <row r="191" s="8" customFormat="true" ht="14.25" hidden="false" customHeight="true" outlineLevel="0" collapsed="false">
      <c r="A191" s="31" t="s">
        <v>9</v>
      </c>
      <c r="B191" s="68" t="s">
        <v>10</v>
      </c>
      <c r="C191" s="14"/>
      <c r="D191" s="15"/>
      <c r="E191" s="87"/>
      <c r="F191" s="88" t="str">
        <f aca="false">IF(E191,E191*D191," ")</f>
        <v> </v>
      </c>
    </row>
    <row r="192" customFormat="false" ht="12.45" hidden="false" customHeight="false" outlineLevel="0" collapsed="false">
      <c r="A192" s="33"/>
      <c r="B192" s="10"/>
      <c r="G192" s="8"/>
    </row>
    <row r="193" customFormat="false" ht="37.3" hidden="false" customHeight="false" outlineLevel="0" collapsed="false">
      <c r="A193" s="33"/>
      <c r="B193" s="10" t="s">
        <v>155</v>
      </c>
      <c r="G193" s="8"/>
    </row>
    <row r="194" customFormat="false" ht="12.45" hidden="false" customHeight="false" outlineLevel="0" collapsed="false">
      <c r="A194" s="33"/>
      <c r="B194" s="10"/>
      <c r="G194" s="8"/>
    </row>
    <row r="195" customFormat="false" ht="69.75" hidden="false" customHeight="true" outlineLevel="0" collapsed="false">
      <c r="A195" s="34" t="s">
        <v>156</v>
      </c>
      <c r="B195" s="19" t="s">
        <v>157</v>
      </c>
      <c r="G195" s="8"/>
    </row>
    <row r="196" customFormat="false" ht="13.5" hidden="false" customHeight="true" outlineLevel="0" collapsed="false">
      <c r="A196" s="34"/>
      <c r="B196" s="19" t="s">
        <v>158</v>
      </c>
      <c r="G196" s="8"/>
    </row>
    <row r="197" customFormat="false" ht="15" hidden="false" customHeight="true" outlineLevel="0" collapsed="false">
      <c r="A197" s="34"/>
      <c r="B197" s="19"/>
      <c r="C197" s="3" t="s">
        <v>92</v>
      </c>
      <c r="D197" s="132" t="n">
        <v>0.5</v>
      </c>
      <c r="F197" s="6" t="n">
        <f aca="false">D197*E197</f>
        <v>0</v>
      </c>
      <c r="G197" s="8"/>
    </row>
    <row r="198" customFormat="false" ht="12.45" hidden="false" customHeight="false" outlineLevel="0" collapsed="false">
      <c r="A198" s="33"/>
      <c r="B198" s="10"/>
      <c r="G198" s="8"/>
    </row>
    <row r="199" customFormat="false" ht="24.9" hidden="false" customHeight="false" outlineLevel="0" collapsed="false">
      <c r="A199" s="22" t="s">
        <v>159</v>
      </c>
      <c r="B199" s="2" t="s">
        <v>160</v>
      </c>
      <c r="G199" s="8"/>
    </row>
    <row r="200" customFormat="false" ht="12.45" hidden="false" customHeight="false" outlineLevel="0" collapsed="false">
      <c r="A200" s="22"/>
      <c r="B200" s="2" t="s">
        <v>161</v>
      </c>
      <c r="G200" s="8"/>
    </row>
    <row r="201" customFormat="false" ht="12.8" hidden="false" customHeight="false" outlineLevel="0" collapsed="false">
      <c r="A201" s="22"/>
      <c r="B201" s="89"/>
      <c r="C201" s="3" t="s">
        <v>162</v>
      </c>
      <c r="D201" s="4" t="n">
        <v>30</v>
      </c>
      <c r="F201" s="6" t="n">
        <f aca="false">D201*E201</f>
        <v>0</v>
      </c>
      <c r="G201" s="8"/>
    </row>
    <row r="202" customFormat="false" ht="12.45" hidden="false" customHeight="false" outlineLevel="0" collapsed="false">
      <c r="A202" s="33"/>
      <c r="B202" s="10"/>
      <c r="G202" s="8"/>
    </row>
    <row r="203" customFormat="false" ht="37.3" hidden="false" customHeight="false" outlineLevel="0" collapsed="false">
      <c r="A203" s="1" t="s">
        <v>163</v>
      </c>
      <c r="B203" s="2" t="s">
        <v>164</v>
      </c>
      <c r="G203" s="8"/>
    </row>
    <row r="204" customFormat="false" ht="24.9" hidden="false" customHeight="false" outlineLevel="0" collapsed="false">
      <c r="B204" s="2" t="s">
        <v>165</v>
      </c>
      <c r="G204" s="8"/>
    </row>
    <row r="205" customFormat="false" ht="12.45" hidden="false" customHeight="false" outlineLevel="0" collapsed="false">
      <c r="B205" s="2" t="s">
        <v>119</v>
      </c>
      <c r="G205" s="8"/>
    </row>
    <row r="206" customFormat="false" ht="12.8" hidden="false" customHeight="false" outlineLevel="0" collapsed="false">
      <c r="B206" s="89"/>
      <c r="C206" s="3" t="s">
        <v>88</v>
      </c>
      <c r="D206" s="4" t="n">
        <v>55</v>
      </c>
      <c r="F206" s="6" t="n">
        <f aca="false">D206*E206</f>
        <v>0</v>
      </c>
      <c r="G206" s="8"/>
    </row>
    <row r="207" customFormat="false" ht="12.45" hidden="false" customHeight="false" outlineLevel="0" collapsed="false">
      <c r="B207" s="89"/>
      <c r="G207" s="8"/>
    </row>
    <row r="208" customFormat="false" ht="56.25" hidden="false" customHeight="true" outlineLevel="0" collapsed="false">
      <c r="A208" s="1" t="s">
        <v>166</v>
      </c>
      <c r="B208" s="2" t="s">
        <v>167</v>
      </c>
      <c r="G208" s="8"/>
    </row>
    <row r="209" customFormat="false" ht="12.45" hidden="false" customHeight="false" outlineLevel="0" collapsed="false">
      <c r="B209" s="2" t="s">
        <v>119</v>
      </c>
      <c r="G209" s="8"/>
    </row>
    <row r="210" customFormat="false" ht="12.8" hidden="false" customHeight="false" outlineLevel="0" collapsed="false">
      <c r="B210" s="89"/>
      <c r="C210" s="3" t="s">
        <v>88</v>
      </c>
      <c r="D210" s="4" t="n">
        <v>20</v>
      </c>
      <c r="F210" s="6" t="n">
        <f aca="false">D210*E210</f>
        <v>0</v>
      </c>
      <c r="G210" s="8"/>
    </row>
    <row r="211" customFormat="false" ht="12.45" hidden="false" customHeight="false" outlineLevel="0" collapsed="false">
      <c r="B211" s="89"/>
      <c r="G211" s="8"/>
    </row>
    <row r="212" customFormat="false" ht="81.75" hidden="false" customHeight="true" outlineLevel="0" collapsed="false">
      <c r="A212" s="1" t="s">
        <v>168</v>
      </c>
      <c r="B212" s="2" t="s">
        <v>169</v>
      </c>
      <c r="G212" s="8"/>
    </row>
    <row r="213" customFormat="false" ht="24.9" hidden="false" customHeight="false" outlineLevel="0" collapsed="false">
      <c r="B213" s="10" t="s">
        <v>170</v>
      </c>
      <c r="G213" s="8"/>
    </row>
    <row r="214" customFormat="false" ht="12.45" hidden="false" customHeight="false" outlineLevel="0" collapsed="false">
      <c r="B214" s="2" t="s">
        <v>171</v>
      </c>
      <c r="G214" s="8"/>
    </row>
    <row r="215" customFormat="false" ht="12.8" hidden="false" customHeight="false" outlineLevel="0" collapsed="false">
      <c r="B215" s="89" t="s">
        <v>172</v>
      </c>
      <c r="C215" s="3" t="s">
        <v>88</v>
      </c>
      <c r="D215" s="132" t="n">
        <v>10</v>
      </c>
      <c r="F215" s="6" t="n">
        <f aca="false">D215*E215</f>
        <v>0</v>
      </c>
      <c r="G215" s="8"/>
    </row>
    <row r="216" customFormat="false" ht="12.8" hidden="false" customHeight="false" outlineLevel="0" collapsed="false">
      <c r="B216" s="89" t="s">
        <v>125</v>
      </c>
      <c r="C216" s="3" t="s">
        <v>88</v>
      </c>
      <c r="D216" s="4" t="n">
        <v>10</v>
      </c>
      <c r="F216" s="6" t="n">
        <f aca="false">D216*E216</f>
        <v>0</v>
      </c>
      <c r="G216" s="8"/>
    </row>
    <row r="217" customFormat="false" ht="12.8" hidden="false" customHeight="false" outlineLevel="0" collapsed="false">
      <c r="B217" s="89" t="s">
        <v>173</v>
      </c>
      <c r="C217" s="3" t="s">
        <v>88</v>
      </c>
      <c r="D217" s="4" t="n">
        <v>10</v>
      </c>
      <c r="F217" s="6" t="n">
        <f aca="false">D217*E217</f>
        <v>0</v>
      </c>
      <c r="G217" s="8"/>
    </row>
    <row r="218" customFormat="false" ht="12.45" hidden="false" customHeight="false" outlineLevel="0" collapsed="false">
      <c r="B218" s="89"/>
      <c r="G218" s="8"/>
    </row>
    <row r="219" s="8" customFormat="true" ht="24.9" hidden="false" customHeight="false" outlineLevel="0" collapsed="false">
      <c r="A219" s="1" t="s">
        <v>174</v>
      </c>
      <c r="B219" s="133" t="s">
        <v>175</v>
      </c>
      <c r="C219" s="23"/>
      <c r="D219" s="134"/>
      <c r="E219" s="135"/>
      <c r="F219" s="136"/>
    </row>
    <row r="220" customFormat="false" ht="12.45" hidden="false" customHeight="false" outlineLevel="0" collapsed="false">
      <c r="B220" s="133" t="s">
        <v>161</v>
      </c>
      <c r="C220" s="23"/>
      <c r="D220" s="134"/>
      <c r="E220" s="135"/>
      <c r="F220" s="136"/>
      <c r="G220" s="8"/>
    </row>
    <row r="221" customFormat="false" ht="12.8" hidden="false" customHeight="false" outlineLevel="0" collapsed="false">
      <c r="B221" s="133" t="s">
        <v>176</v>
      </c>
      <c r="C221" s="23" t="s">
        <v>162</v>
      </c>
      <c r="D221" s="134" t="n">
        <v>12</v>
      </c>
      <c r="E221" s="135"/>
      <c r="F221" s="136" t="n">
        <f aca="false">D221*E221</f>
        <v>0</v>
      </c>
      <c r="G221" s="8"/>
    </row>
    <row r="222" customFormat="false" ht="12.8" hidden="false" customHeight="false" outlineLevel="0" collapsed="false">
      <c r="B222" s="133" t="s">
        <v>177</v>
      </c>
      <c r="C222" s="23" t="s">
        <v>162</v>
      </c>
      <c r="D222" s="134" t="n">
        <v>12</v>
      </c>
      <c r="E222" s="135"/>
      <c r="F222" s="136" t="n">
        <f aca="false">D222*E222</f>
        <v>0</v>
      </c>
      <c r="G222" s="8"/>
    </row>
    <row r="223" customFormat="false" ht="12.45" hidden="false" customHeight="false" outlineLevel="0" collapsed="false">
      <c r="B223" s="89"/>
      <c r="G223" s="8"/>
    </row>
    <row r="224" customFormat="false" ht="12.45" hidden="false" customHeight="false" outlineLevel="0" collapsed="false">
      <c r="B224" s="89"/>
      <c r="G224" s="8"/>
    </row>
    <row r="225" s="8" customFormat="true" ht="12.45" hidden="false" customHeight="false" outlineLevel="0" collapsed="false">
      <c r="A225" s="137" t="s">
        <v>9</v>
      </c>
      <c r="B225" s="13" t="s">
        <v>178</v>
      </c>
      <c r="C225" s="112"/>
      <c r="D225" s="138"/>
      <c r="E225" s="139"/>
      <c r="F225" s="115" t="n">
        <f aca="false">SUM(F196:F224)</f>
        <v>0</v>
      </c>
    </row>
    <row r="226" customFormat="false" ht="13.5" hidden="false" customHeight="true" outlineLevel="0" collapsed="false">
      <c r="D226" s="90"/>
      <c r="G226" s="8"/>
    </row>
    <row r="227" s="8" customFormat="true" ht="12.45" hidden="false" customHeight="false" outlineLevel="0" collapsed="false">
      <c r="A227" s="31" t="s">
        <v>11</v>
      </c>
      <c r="B227" s="13" t="s">
        <v>12</v>
      </c>
      <c r="C227" s="14"/>
      <c r="D227" s="15"/>
      <c r="E227" s="87"/>
      <c r="F227" s="88" t="str">
        <f aca="false">IF(E227,E227*D227," ")</f>
        <v> </v>
      </c>
    </row>
    <row r="228" customFormat="false" ht="12.45" hidden="false" customHeight="false" outlineLevel="0" collapsed="false">
      <c r="A228" s="34"/>
      <c r="B228" s="10"/>
      <c r="G228" s="8"/>
    </row>
    <row r="229" customFormat="false" ht="24.9" hidden="false" customHeight="false" outlineLevel="0" collapsed="false">
      <c r="A229" s="34" t="s">
        <v>179</v>
      </c>
      <c r="B229" s="19" t="s">
        <v>180</v>
      </c>
      <c r="G229" s="8"/>
    </row>
    <row r="230" customFormat="false" ht="12.45" hidden="false" customHeight="false" outlineLevel="0" collapsed="false">
      <c r="A230" s="33"/>
      <c r="B230" s="19" t="s">
        <v>87</v>
      </c>
      <c r="G230" s="8"/>
    </row>
    <row r="231" customFormat="false" ht="12.8" hidden="false" customHeight="false" outlineLevel="0" collapsed="false">
      <c r="A231" s="33"/>
      <c r="B231" s="10"/>
      <c r="C231" s="3" t="s">
        <v>88</v>
      </c>
      <c r="D231" s="4" t="n">
        <v>10</v>
      </c>
      <c r="F231" s="6" t="n">
        <f aca="false">D231*E231</f>
        <v>0</v>
      </c>
      <c r="G231" s="8"/>
    </row>
    <row r="232" customFormat="false" ht="12.45" hidden="false" customHeight="false" outlineLevel="0" collapsed="false">
      <c r="A232" s="33"/>
      <c r="B232" s="10"/>
      <c r="G232" s="8"/>
    </row>
    <row r="233" customFormat="false" ht="129.75" hidden="false" customHeight="true" outlineLevel="0" collapsed="false">
      <c r="A233" s="140" t="s">
        <v>181</v>
      </c>
      <c r="B233" s="141" t="s">
        <v>182</v>
      </c>
      <c r="D233" s="142"/>
      <c r="G233" s="8"/>
    </row>
    <row r="234" customFormat="false" ht="12.45" hidden="false" customHeight="false" outlineLevel="0" collapsed="false">
      <c r="A234" s="34"/>
      <c r="B234" s="141" t="s">
        <v>183</v>
      </c>
      <c r="D234" s="142"/>
      <c r="G234" s="8"/>
    </row>
    <row r="235" customFormat="false" ht="12.8" hidden="false" customHeight="false" outlineLevel="0" collapsed="false">
      <c r="A235" s="34"/>
      <c r="B235" s="89"/>
      <c r="C235" s="3" t="s">
        <v>88</v>
      </c>
      <c r="D235" s="142" t="n">
        <v>25</v>
      </c>
      <c r="F235" s="6" t="n">
        <f aca="false">D235*E235</f>
        <v>0</v>
      </c>
      <c r="G235" s="8"/>
    </row>
    <row r="236" customFormat="false" ht="12.45" hidden="false" customHeight="false" outlineLevel="0" collapsed="false">
      <c r="A236" s="34"/>
      <c r="B236" s="89"/>
      <c r="D236" s="142"/>
      <c r="G236" s="8"/>
    </row>
    <row r="237" s="8" customFormat="true" ht="12.45" hidden="false" customHeight="false" outlineLevel="0" collapsed="false">
      <c r="A237" s="137" t="s">
        <v>11</v>
      </c>
      <c r="B237" s="13" t="s">
        <v>184</v>
      </c>
      <c r="C237" s="14"/>
      <c r="D237" s="15"/>
      <c r="E237" s="87"/>
      <c r="F237" s="115" t="n">
        <f aca="false">SUM(F230:F236)</f>
        <v>0</v>
      </c>
    </row>
    <row r="238" customFormat="false" ht="15.75" hidden="false" customHeight="true" outlineLevel="0" collapsed="false">
      <c r="A238" s="33"/>
      <c r="B238" s="10"/>
      <c r="F238" s="119"/>
      <c r="G238" s="8"/>
    </row>
    <row r="239" s="8" customFormat="true" ht="12.45" hidden="false" customHeight="false" outlineLevel="0" collapsed="false">
      <c r="A239" s="143" t="s">
        <v>13</v>
      </c>
      <c r="B239" s="144" t="s">
        <v>185</v>
      </c>
      <c r="C239" s="145"/>
      <c r="D239" s="146"/>
      <c r="E239" s="147"/>
      <c r="F239" s="148" t="str">
        <f aca="false">IF(E239,E239*D239," ")</f>
        <v> </v>
      </c>
    </row>
    <row r="240" s="8" customFormat="true" ht="12.45" hidden="false" customHeight="false" outlineLevel="0" collapsed="false">
      <c r="A240" s="58"/>
      <c r="B240" s="149"/>
      <c r="C240" s="150"/>
      <c r="D240" s="151"/>
      <c r="E240" s="152"/>
      <c r="F240" s="153"/>
    </row>
    <row r="241" s="8" customFormat="true" ht="87" hidden="false" customHeight="false" outlineLevel="0" collapsed="false">
      <c r="A241" s="154" t="s">
        <v>186</v>
      </c>
      <c r="B241" s="155" t="s">
        <v>187</v>
      </c>
      <c r="C241" s="127"/>
      <c r="D241" s="151"/>
      <c r="E241" s="152"/>
      <c r="F241" s="153"/>
    </row>
    <row r="242" s="8" customFormat="true" ht="12.45" hidden="false" customHeight="false" outlineLevel="0" collapsed="false">
      <c r="A242" s="154"/>
      <c r="B242" s="155" t="s">
        <v>188</v>
      </c>
      <c r="C242" s="127"/>
      <c r="D242" s="151"/>
      <c r="E242" s="152"/>
      <c r="F242" s="153"/>
    </row>
    <row r="243" s="8" customFormat="true" ht="12.8" hidden="false" customHeight="false" outlineLevel="0" collapsed="false">
      <c r="A243" s="154"/>
      <c r="B243" s="155"/>
      <c r="C243" s="127" t="s">
        <v>88</v>
      </c>
      <c r="D243" s="151" t="n">
        <v>5</v>
      </c>
      <c r="E243" s="152"/>
      <c r="F243" s="153" t="n">
        <f aca="false">D243*E243</f>
        <v>0</v>
      </c>
    </row>
    <row r="244" s="8" customFormat="true" ht="12.45" hidden="false" customHeight="false" outlineLevel="0" collapsed="false">
      <c r="A244" s="58"/>
      <c r="B244" s="149"/>
      <c r="C244" s="150"/>
      <c r="D244" s="151"/>
      <c r="E244" s="152"/>
      <c r="F244" s="153"/>
    </row>
    <row r="245" s="8" customFormat="true" ht="24.9" hidden="false" customHeight="false" outlineLevel="0" collapsed="false">
      <c r="A245" s="154" t="s">
        <v>189</v>
      </c>
      <c r="B245" s="155" t="s">
        <v>190</v>
      </c>
      <c r="C245" s="150"/>
      <c r="D245" s="151"/>
      <c r="E245" s="152"/>
      <c r="F245" s="153"/>
    </row>
    <row r="246" s="8" customFormat="true" ht="12.45" hidden="false" customHeight="false" outlineLevel="0" collapsed="false">
      <c r="A246" s="58"/>
      <c r="B246" s="155" t="s">
        <v>87</v>
      </c>
      <c r="C246" s="150"/>
      <c r="D246" s="151"/>
      <c r="E246" s="152"/>
      <c r="F246" s="153"/>
    </row>
    <row r="247" s="8" customFormat="true" ht="12.8" hidden="false" customHeight="false" outlineLevel="0" collapsed="false">
      <c r="A247" s="58"/>
      <c r="B247" s="149"/>
      <c r="C247" s="150" t="s">
        <v>88</v>
      </c>
      <c r="D247" s="151" t="n">
        <v>2</v>
      </c>
      <c r="E247" s="152"/>
      <c r="F247" s="153" t="n">
        <f aca="false">D247*E247</f>
        <v>0</v>
      </c>
    </row>
    <row r="248" s="8" customFormat="true" ht="12.45" hidden="false" customHeight="false" outlineLevel="0" collapsed="false">
      <c r="A248" s="58"/>
      <c r="B248" s="149"/>
      <c r="C248" s="150"/>
      <c r="D248" s="151"/>
      <c r="E248" s="152"/>
      <c r="F248" s="153"/>
    </row>
    <row r="249" s="8" customFormat="true" ht="12.45" hidden="false" customHeight="false" outlineLevel="0" collapsed="false">
      <c r="A249" s="143" t="s">
        <v>13</v>
      </c>
      <c r="B249" s="144" t="s">
        <v>191</v>
      </c>
      <c r="C249" s="145"/>
      <c r="D249" s="146"/>
      <c r="E249" s="147"/>
      <c r="F249" s="156" t="n">
        <f aca="false">SUM(F242:F248)</f>
        <v>0</v>
      </c>
    </row>
    <row r="250" customFormat="false" ht="12.45" hidden="false" customHeight="false" outlineLevel="0" collapsed="false">
      <c r="A250" s="33"/>
      <c r="B250" s="10"/>
      <c r="F250" s="119"/>
      <c r="G250" s="8"/>
    </row>
    <row r="251" s="8" customFormat="true" ht="12.8" hidden="false" customHeight="false" outlineLevel="0" collapsed="false">
      <c r="A251" s="31" t="s">
        <v>15</v>
      </c>
      <c r="B251" s="157"/>
      <c r="C251" s="14"/>
      <c r="D251" s="158"/>
      <c r="E251" s="159"/>
      <c r="F251" s="88"/>
    </row>
    <row r="252" customFormat="false" ht="12.45" hidden="false" customHeight="false" outlineLevel="0" collapsed="false">
      <c r="A252" s="22"/>
      <c r="B252" s="121"/>
      <c r="D252" s="160"/>
      <c r="E252" s="123"/>
      <c r="G252" s="8"/>
    </row>
    <row r="253" customFormat="false" ht="83.25" hidden="false" customHeight="true" outlineLevel="0" collapsed="false">
      <c r="A253" s="22" t="s">
        <v>192</v>
      </c>
      <c r="B253" s="121"/>
      <c r="D253" s="160"/>
      <c r="E253" s="123"/>
      <c r="G253" s="8"/>
    </row>
    <row r="254" customFormat="false" ht="12.8" hidden="false" customHeight="false" outlineLevel="0" collapsed="false">
      <c r="A254" s="22"/>
      <c r="B254" s="121"/>
      <c r="D254" s="160"/>
      <c r="E254" s="123"/>
      <c r="G254" s="8"/>
    </row>
    <row r="255" customFormat="false" ht="12.8" hidden="false" customHeight="false" outlineLevel="0" collapsed="false">
      <c r="A255" s="22"/>
      <c r="B255" s="121"/>
      <c r="D255" s="90"/>
      <c r="E255" s="123"/>
      <c r="F255" s="6" t="n">
        <f aca="false">D255*E255</f>
        <v>0</v>
      </c>
      <c r="G255" s="8"/>
    </row>
    <row r="256" customFormat="false" ht="24.75" hidden="false" customHeight="true" outlineLevel="0" collapsed="false">
      <c r="A256" s="22"/>
      <c r="B256" s="121"/>
      <c r="D256" s="90"/>
      <c r="E256" s="123"/>
      <c r="G256" s="8"/>
    </row>
    <row r="257" customFormat="false" ht="12.8" hidden="false" customHeight="false" outlineLevel="0" collapsed="false">
      <c r="A257" s="22" t="s">
        <v>193</v>
      </c>
      <c r="B257" s="121"/>
      <c r="D257" s="160"/>
      <c r="E257" s="123"/>
      <c r="G257" s="8"/>
    </row>
    <row r="258" customFormat="false" ht="12.8" hidden="false" customHeight="false" outlineLevel="0" collapsed="false">
      <c r="A258" s="22"/>
      <c r="B258" s="121"/>
      <c r="D258" s="160"/>
      <c r="E258" s="123"/>
      <c r="G258" s="8"/>
    </row>
    <row r="259" customFormat="false" ht="12.8" hidden="false" customHeight="false" outlineLevel="0" collapsed="false">
      <c r="A259" s="22"/>
      <c r="B259" s="121"/>
      <c r="D259" s="90"/>
      <c r="E259" s="123"/>
      <c r="F259" s="6" t="n">
        <f aca="false">D259*E259</f>
        <v>0</v>
      </c>
      <c r="G259" s="8"/>
    </row>
    <row r="260" customFormat="false" ht="12.45" hidden="false" customHeight="false" outlineLevel="0" collapsed="false">
      <c r="A260" s="22"/>
      <c r="B260" s="121"/>
      <c r="D260" s="90"/>
      <c r="E260" s="123"/>
      <c r="G260" s="8"/>
    </row>
    <row r="261" customFormat="false" ht="12.8" hidden="false" customHeight="false" outlineLevel="0" collapsed="false">
      <c r="A261" s="22" t="s">
        <v>194</v>
      </c>
      <c r="B261" s="121"/>
      <c r="D261" s="90"/>
      <c r="E261" s="123"/>
      <c r="G261" s="8"/>
    </row>
    <row r="262" s="8" customFormat="true" ht="12.8" hidden="false" customHeight="false" outlineLevel="0" collapsed="false">
      <c r="A262" s="22"/>
      <c r="B262" s="121"/>
      <c r="C262" s="3" t="s">
        <v>92</v>
      </c>
      <c r="D262" s="90"/>
      <c r="E262" s="123"/>
      <c r="F262" s="6" t="n">
        <f aca="false">D262*E262</f>
        <v>0</v>
      </c>
    </row>
    <row r="263" s="8" customFormat="true" ht="12.8" hidden="false" customHeight="false" outlineLevel="0" collapsed="false">
      <c r="A263" s="22"/>
      <c r="B263" s="121"/>
      <c r="C263" s="3" t="s">
        <v>88</v>
      </c>
      <c r="D263" s="90"/>
      <c r="E263" s="123"/>
      <c r="F263" s="6" t="n">
        <f aca="false">D263*E263</f>
        <v>0</v>
      </c>
    </row>
    <row r="264" customFormat="false" ht="12.45" hidden="false" customHeight="false" outlineLevel="0" collapsed="false">
      <c r="A264" s="22"/>
      <c r="B264" s="121"/>
      <c r="D264" s="160"/>
      <c r="E264" s="123"/>
      <c r="G264" s="8"/>
    </row>
    <row r="265" s="8" customFormat="true" ht="12.8" hidden="false" customHeight="false" outlineLevel="0" collapsed="false">
      <c r="A265" s="42" t="s">
        <v>15</v>
      </c>
      <c r="B265" s="157"/>
      <c r="C265" s="14"/>
      <c r="D265" s="158"/>
      <c r="E265" s="159"/>
      <c r="F265" s="120" t="n">
        <f aca="false">SUM(F253:F263)</f>
        <v>0</v>
      </c>
    </row>
    <row r="266" customFormat="false" ht="12.45" hidden="false" customHeight="false" outlineLevel="0" collapsed="false">
      <c r="A266" s="22"/>
      <c r="B266" s="161"/>
      <c r="D266" s="160"/>
      <c r="E266" s="123"/>
      <c r="F266" s="119"/>
      <c r="G266" s="8"/>
    </row>
    <row r="267" s="8" customFormat="true" ht="12.45" hidden="false" customHeight="false" outlineLevel="0" collapsed="false">
      <c r="A267" s="67" t="s">
        <v>16</v>
      </c>
      <c r="B267" s="157" t="s">
        <v>17</v>
      </c>
      <c r="C267" s="162"/>
      <c r="D267" s="163"/>
      <c r="E267" s="164"/>
      <c r="F267" s="29"/>
    </row>
    <row r="268" s="8" customFormat="true" ht="12.45" hidden="false" customHeight="false" outlineLevel="0" collapsed="false">
      <c r="A268" s="71"/>
      <c r="B268" s="161"/>
      <c r="C268" s="165"/>
      <c r="D268" s="166"/>
      <c r="E268" s="99"/>
      <c r="F268" s="30"/>
    </row>
    <row r="269" s="8" customFormat="true" ht="49.75" hidden="false" customHeight="false" outlineLevel="0" collapsed="false">
      <c r="A269" s="1" t="s">
        <v>195</v>
      </c>
      <c r="B269" s="121" t="s">
        <v>196</v>
      </c>
      <c r="C269" s="165"/>
      <c r="D269" s="166"/>
      <c r="E269" s="99"/>
      <c r="F269" s="30"/>
    </row>
    <row r="270" customFormat="false" ht="12.45" hidden="false" customHeight="false" outlineLevel="0" collapsed="false">
      <c r="B270" s="121" t="s">
        <v>119</v>
      </c>
      <c r="C270" s="165"/>
      <c r="D270" s="166"/>
      <c r="E270" s="99"/>
      <c r="F270" s="30"/>
      <c r="G270" s="8"/>
    </row>
    <row r="271" customFormat="false" ht="12.8" hidden="false" customHeight="false" outlineLevel="0" collapsed="false">
      <c r="B271" s="161"/>
      <c r="C271" s="165" t="s">
        <v>88</v>
      </c>
      <c r="D271" s="167" t="n">
        <v>6</v>
      </c>
      <c r="E271" s="99"/>
      <c r="F271" s="21" t="n">
        <f aca="false">D271*E271</f>
        <v>0</v>
      </c>
      <c r="G271" s="8"/>
    </row>
    <row r="272" customFormat="false" ht="12.45" hidden="false" customHeight="false" outlineLevel="0" collapsed="false">
      <c r="B272" s="161"/>
      <c r="C272" s="165"/>
      <c r="D272" s="167"/>
      <c r="E272" s="99"/>
      <c r="F272" s="21"/>
      <c r="G272" s="8"/>
    </row>
    <row r="273" s="8" customFormat="true" ht="24.9" hidden="false" customHeight="false" outlineLevel="0" collapsed="false">
      <c r="A273" s="1" t="s">
        <v>197</v>
      </c>
      <c r="B273" s="121" t="s">
        <v>198</v>
      </c>
      <c r="C273" s="165"/>
      <c r="D273" s="168"/>
      <c r="E273" s="99"/>
      <c r="F273" s="21"/>
    </row>
    <row r="274" customFormat="false" ht="12.45" hidden="false" customHeight="false" outlineLevel="0" collapsed="false">
      <c r="B274" s="121" t="s">
        <v>199</v>
      </c>
      <c r="C274" s="165"/>
      <c r="D274" s="168"/>
      <c r="E274" s="99"/>
      <c r="F274" s="21"/>
      <c r="G274" s="8"/>
    </row>
    <row r="275" customFormat="false" ht="12.8" hidden="false" customHeight="false" outlineLevel="0" collapsed="false">
      <c r="B275" s="121"/>
      <c r="C275" s="165" t="s">
        <v>88</v>
      </c>
      <c r="D275" s="169" t="n">
        <v>6</v>
      </c>
      <c r="E275" s="99"/>
      <c r="F275" s="21" t="n">
        <f aca="false">D275*E275</f>
        <v>0</v>
      </c>
      <c r="G275" s="8"/>
    </row>
    <row r="276" customFormat="false" ht="12.45" hidden="false" customHeight="false" outlineLevel="0" collapsed="false">
      <c r="B276" s="161"/>
      <c r="C276" s="165"/>
      <c r="D276" s="167"/>
      <c r="E276" s="99"/>
      <c r="F276" s="21"/>
      <c r="G276" s="8"/>
    </row>
    <row r="277" s="8" customFormat="true" ht="12.45" hidden="false" customHeight="false" outlineLevel="0" collapsed="false">
      <c r="A277" s="1" t="s">
        <v>200</v>
      </c>
      <c r="B277" s="121" t="s">
        <v>201</v>
      </c>
      <c r="C277" s="165"/>
      <c r="D277" s="168"/>
      <c r="E277" s="99"/>
      <c r="F277" s="21"/>
    </row>
    <row r="278" customFormat="false" ht="12.45" hidden="false" customHeight="false" outlineLevel="0" collapsed="false">
      <c r="B278" s="121" t="s">
        <v>199</v>
      </c>
      <c r="C278" s="165"/>
      <c r="D278" s="168"/>
      <c r="E278" s="99"/>
      <c r="F278" s="21"/>
      <c r="G278" s="8"/>
    </row>
    <row r="279" customFormat="false" ht="12.8" hidden="false" customHeight="false" outlineLevel="0" collapsed="false">
      <c r="B279" s="121"/>
      <c r="C279" s="165" t="s">
        <v>88</v>
      </c>
      <c r="D279" s="169" t="n">
        <v>6</v>
      </c>
      <c r="E279" s="99"/>
      <c r="F279" s="21" t="n">
        <f aca="false">D279*E279</f>
        <v>0</v>
      </c>
      <c r="G279" s="8"/>
    </row>
    <row r="280" customFormat="false" ht="12.9" hidden="false" customHeight="false" outlineLevel="0" collapsed="false">
      <c r="B280" s="170"/>
      <c r="C280" s="165"/>
      <c r="D280" s="167"/>
      <c r="E280" s="99"/>
      <c r="F280" s="21"/>
      <c r="G280" s="8"/>
    </row>
    <row r="281" s="8" customFormat="true" ht="24.9" hidden="false" customHeight="false" outlineLevel="0" collapsed="false">
      <c r="A281" s="1" t="s">
        <v>202</v>
      </c>
      <c r="B281" s="121" t="s">
        <v>203</v>
      </c>
      <c r="C281" s="165"/>
      <c r="D281" s="167"/>
      <c r="E281" s="99"/>
      <c r="F281" s="21"/>
    </row>
    <row r="282" customFormat="false" ht="12.45" hidden="false" customHeight="false" outlineLevel="0" collapsed="false">
      <c r="B282" s="121" t="s">
        <v>204</v>
      </c>
      <c r="C282" s="165"/>
      <c r="D282" s="167"/>
      <c r="E282" s="99"/>
      <c r="F282" s="21"/>
      <c r="G282" s="8"/>
    </row>
    <row r="283" customFormat="false" ht="12.8" hidden="false" customHeight="false" outlineLevel="0" collapsed="false">
      <c r="B283" s="121"/>
      <c r="C283" s="165" t="s">
        <v>88</v>
      </c>
      <c r="D283" s="167" t="n">
        <v>6</v>
      </c>
      <c r="E283" s="99"/>
      <c r="F283" s="21" t="n">
        <f aca="false">D283*E283</f>
        <v>0</v>
      </c>
      <c r="G283" s="8"/>
    </row>
    <row r="284" customFormat="false" ht="12.45" hidden="false" customHeight="false" outlineLevel="0" collapsed="false">
      <c r="B284" s="161"/>
      <c r="C284" s="165"/>
      <c r="D284" s="166"/>
      <c r="E284" s="99"/>
      <c r="F284" s="30"/>
      <c r="G284" s="8"/>
    </row>
    <row r="285" s="8" customFormat="true" ht="12.45" hidden="false" customHeight="false" outlineLevel="0" collapsed="false">
      <c r="A285" s="171"/>
      <c r="B285" s="157" t="s">
        <v>205</v>
      </c>
      <c r="C285" s="162"/>
      <c r="D285" s="163"/>
      <c r="E285" s="164"/>
      <c r="F285" s="172" t="n">
        <f aca="false">SUM(F270:F283)</f>
        <v>0</v>
      </c>
    </row>
    <row r="286" customFormat="false" ht="12.45" hidden="false" customHeight="false" outlineLevel="0" collapsed="false">
      <c r="A286" s="22"/>
      <c r="B286" s="161"/>
      <c r="D286" s="160"/>
      <c r="E286" s="123"/>
      <c r="F286" s="119"/>
      <c r="G286" s="8"/>
    </row>
    <row r="287" s="8" customFormat="true" ht="12.45" hidden="false" customHeight="false" outlineLevel="0" collapsed="false">
      <c r="A287" s="31" t="s">
        <v>19</v>
      </c>
      <c r="B287" s="13" t="s">
        <v>206</v>
      </c>
      <c r="C287" s="14"/>
      <c r="D287" s="15"/>
      <c r="E287" s="87"/>
      <c r="F287" s="120"/>
    </row>
    <row r="288" customFormat="false" ht="12.45" hidden="false" customHeight="false" outlineLevel="0" collapsed="false">
      <c r="A288" s="33"/>
      <c r="B288" s="10"/>
      <c r="F288" s="119"/>
      <c r="G288" s="8"/>
    </row>
    <row r="289" s="8" customFormat="true" ht="12.45" hidden="false" customHeight="false" outlineLevel="0" collapsed="false">
      <c r="A289" s="67" t="s">
        <v>21</v>
      </c>
      <c r="B289" s="157" t="s">
        <v>22</v>
      </c>
      <c r="C289" s="173"/>
      <c r="D289" s="174"/>
      <c r="E289" s="164"/>
      <c r="F289" s="175"/>
    </row>
    <row r="290" s="8" customFormat="true" ht="12.45" hidden="false" customHeight="false" outlineLevel="0" collapsed="false">
      <c r="A290" s="71"/>
      <c r="B290" s="161"/>
      <c r="C290" s="101"/>
      <c r="D290" s="167"/>
      <c r="E290" s="99"/>
      <c r="F290" s="176"/>
    </row>
    <row r="291" s="8" customFormat="true" ht="12.45" hidden="false" customHeight="false" outlineLevel="0" collapsed="false">
      <c r="A291" s="1" t="s">
        <v>207</v>
      </c>
      <c r="B291" s="121" t="s">
        <v>208</v>
      </c>
      <c r="C291" s="101"/>
      <c r="D291" s="167"/>
      <c r="E291" s="99"/>
      <c r="F291" s="11"/>
    </row>
    <row r="292" s="8" customFormat="true" ht="12.45" hidden="false" customHeight="false" outlineLevel="0" collapsed="false">
      <c r="A292" s="71"/>
      <c r="B292" s="121" t="s">
        <v>209</v>
      </c>
      <c r="C292" s="101"/>
      <c r="D292" s="167"/>
      <c r="E292" s="99"/>
      <c r="F292" s="11"/>
    </row>
    <row r="293" s="8" customFormat="true" ht="12.8" hidden="false" customHeight="false" outlineLevel="0" collapsed="false">
      <c r="A293" s="71"/>
      <c r="B293" s="121"/>
      <c r="C293" s="101" t="s">
        <v>88</v>
      </c>
      <c r="D293" s="167" t="n">
        <v>6</v>
      </c>
      <c r="E293" s="99"/>
      <c r="F293" s="11" t="n">
        <f aca="false">D293*E293</f>
        <v>0</v>
      </c>
    </row>
    <row r="294" customFormat="false" ht="12.45" hidden="false" customHeight="false" outlineLevel="0" collapsed="false">
      <c r="B294" s="121"/>
      <c r="C294" s="101"/>
      <c r="D294" s="167"/>
      <c r="E294" s="99"/>
      <c r="F294" s="176"/>
      <c r="G294" s="8"/>
    </row>
    <row r="295" s="8" customFormat="true" ht="37.3" hidden="false" customHeight="false" outlineLevel="0" collapsed="false">
      <c r="A295" s="1" t="s">
        <v>210</v>
      </c>
      <c r="B295" s="121" t="s">
        <v>211</v>
      </c>
      <c r="C295" s="101"/>
      <c r="D295" s="167"/>
      <c r="E295" s="99"/>
      <c r="F295" s="176"/>
    </row>
    <row r="296" s="8" customFormat="true" ht="12.45" hidden="false" customHeight="false" outlineLevel="0" collapsed="false">
      <c r="A296" s="71"/>
      <c r="B296" s="121" t="s">
        <v>119</v>
      </c>
      <c r="C296" s="101"/>
      <c r="D296" s="167"/>
      <c r="E296" s="99"/>
      <c r="F296" s="176"/>
    </row>
    <row r="297" s="8" customFormat="true" ht="12.8" hidden="false" customHeight="false" outlineLevel="0" collapsed="false">
      <c r="A297" s="71"/>
      <c r="B297" s="121" t="s">
        <v>212</v>
      </c>
      <c r="C297" s="101" t="s">
        <v>88</v>
      </c>
      <c r="D297" s="167" t="n">
        <v>6</v>
      </c>
      <c r="E297" s="99"/>
      <c r="F297" s="11" t="n">
        <f aca="false">D297*E297</f>
        <v>0</v>
      </c>
    </row>
    <row r="298" s="8" customFormat="true" ht="12.45" hidden="false" customHeight="false" outlineLevel="0" collapsed="false">
      <c r="A298" s="71"/>
      <c r="B298" s="121"/>
      <c r="C298" s="101"/>
      <c r="D298" s="167"/>
      <c r="E298" s="99"/>
      <c r="F298" s="11"/>
    </row>
    <row r="299" s="8" customFormat="true" ht="24.9" hidden="false" customHeight="false" outlineLevel="0" collapsed="false">
      <c r="A299" s="1" t="s">
        <v>213</v>
      </c>
      <c r="B299" s="121" t="s">
        <v>214</v>
      </c>
      <c r="C299" s="101"/>
      <c r="D299" s="167"/>
      <c r="E299" s="99"/>
      <c r="F299" s="176"/>
    </row>
    <row r="300" s="8" customFormat="true" ht="12.45" hidden="false" customHeight="false" outlineLevel="0" collapsed="false">
      <c r="A300" s="71"/>
      <c r="B300" s="121" t="s">
        <v>119</v>
      </c>
      <c r="C300" s="101"/>
      <c r="D300" s="167"/>
      <c r="E300" s="99"/>
      <c r="F300" s="176"/>
    </row>
    <row r="301" s="8" customFormat="true" ht="12.8" hidden="false" customHeight="false" outlineLevel="0" collapsed="false">
      <c r="A301" s="71"/>
      <c r="B301" s="121"/>
      <c r="C301" s="101" t="s">
        <v>88</v>
      </c>
      <c r="D301" s="167" t="n">
        <v>6</v>
      </c>
      <c r="E301" s="99"/>
      <c r="F301" s="11" t="n">
        <f aca="false">D301*E301</f>
        <v>0</v>
      </c>
    </row>
    <row r="302" s="8" customFormat="true" ht="12.45" hidden="false" customHeight="false" outlineLevel="0" collapsed="false">
      <c r="A302" s="71"/>
      <c r="B302" s="121"/>
      <c r="C302" s="101"/>
      <c r="D302" s="167"/>
      <c r="E302" s="99"/>
      <c r="F302" s="11"/>
    </row>
    <row r="303" s="8" customFormat="true" ht="12.45" hidden="false" customHeight="false" outlineLevel="0" collapsed="false">
      <c r="A303" s="111" t="s">
        <v>21</v>
      </c>
      <c r="B303" s="157" t="s">
        <v>215</v>
      </c>
      <c r="C303" s="173"/>
      <c r="D303" s="174"/>
      <c r="E303" s="164"/>
      <c r="F303" s="177" t="n">
        <f aca="false">SUM(F291:F302)</f>
        <v>0</v>
      </c>
    </row>
    <row r="304" s="8" customFormat="true" ht="12.45" hidden="false" customHeight="false" outlineLevel="0" collapsed="false">
      <c r="A304" s="71"/>
      <c r="B304" s="161"/>
      <c r="C304" s="101"/>
      <c r="D304" s="167"/>
      <c r="E304" s="99"/>
      <c r="F304" s="176"/>
    </row>
    <row r="305" s="8" customFormat="true" ht="12.45" hidden="false" customHeight="false" outlineLevel="0" collapsed="false">
      <c r="A305" s="67" t="s">
        <v>216</v>
      </c>
      <c r="B305" s="157" t="s">
        <v>217</v>
      </c>
      <c r="C305" s="178"/>
      <c r="D305" s="179"/>
      <c r="E305" s="164"/>
      <c r="F305" s="180"/>
    </row>
    <row r="306" s="8" customFormat="true" ht="12.45" hidden="false" customHeight="false" outlineLevel="0" collapsed="false">
      <c r="A306" s="181"/>
      <c r="B306" s="182"/>
      <c r="C306" s="183"/>
      <c r="D306" s="168"/>
      <c r="E306" s="99"/>
      <c r="F306" s="184"/>
    </row>
    <row r="307" s="8" customFormat="true" ht="24.9" hidden="false" customHeight="false" outlineLevel="0" collapsed="false">
      <c r="A307" s="181"/>
      <c r="B307" s="161" t="s">
        <v>218</v>
      </c>
      <c r="C307" s="183"/>
      <c r="D307" s="168"/>
      <c r="E307" s="99"/>
      <c r="F307" s="184"/>
    </row>
    <row r="308" s="8" customFormat="true" ht="12.45" hidden="false" customHeight="false" outlineLevel="0" collapsed="false">
      <c r="A308" s="181"/>
      <c r="B308" s="161" t="s">
        <v>219</v>
      </c>
      <c r="C308" s="183"/>
      <c r="D308" s="168"/>
      <c r="E308" s="99"/>
      <c r="F308" s="184"/>
    </row>
    <row r="309" s="8" customFormat="true" ht="111.9" hidden="false" customHeight="false" outlineLevel="0" collapsed="false">
      <c r="A309" s="181"/>
      <c r="B309" s="185" t="s">
        <v>220</v>
      </c>
      <c r="C309" s="183"/>
      <c r="D309" s="168"/>
      <c r="E309" s="99"/>
      <c r="F309" s="184"/>
    </row>
    <row r="310" s="8" customFormat="true" ht="12.45" hidden="false" customHeight="false" outlineLevel="0" collapsed="false">
      <c r="A310" s="181"/>
      <c r="B310" s="161"/>
      <c r="C310" s="183"/>
      <c r="D310" s="168"/>
      <c r="E310" s="99"/>
      <c r="F310" s="184"/>
    </row>
    <row r="311" customFormat="false" ht="24.9" hidden="false" customHeight="false" outlineLevel="0" collapsed="false">
      <c r="A311" s="93" t="s">
        <v>221</v>
      </c>
      <c r="B311" s="121" t="s">
        <v>222</v>
      </c>
      <c r="D311" s="90"/>
      <c r="E311" s="167"/>
      <c r="F311" s="11"/>
      <c r="G311" s="8"/>
    </row>
    <row r="312" s="8" customFormat="true" ht="12.8" hidden="false" customHeight="false" outlineLevel="0" collapsed="false">
      <c r="A312" s="186"/>
      <c r="B312" s="121"/>
      <c r="C312" s="187" t="s">
        <v>88</v>
      </c>
      <c r="D312" s="188" t="n">
        <v>6</v>
      </c>
      <c r="E312" s="167"/>
      <c r="F312" s="11" t="n">
        <f aca="false">D312*E312</f>
        <v>0</v>
      </c>
    </row>
    <row r="313" s="8" customFormat="true" ht="12.45" hidden="false" customHeight="false" outlineLevel="0" collapsed="false">
      <c r="A313" s="181"/>
      <c r="B313" s="161"/>
      <c r="C313" s="183"/>
      <c r="D313" s="168"/>
      <c r="E313" s="99"/>
      <c r="F313" s="184"/>
    </row>
    <row r="314" s="8" customFormat="true" ht="49.75" hidden="false" customHeight="false" outlineLevel="0" collapsed="false">
      <c r="A314" s="93" t="s">
        <v>223</v>
      </c>
      <c r="B314" s="121" t="s">
        <v>224</v>
      </c>
      <c r="C314" s="189"/>
      <c r="D314" s="190"/>
      <c r="E314" s="191"/>
      <c r="F314" s="11"/>
    </row>
    <row r="315" s="8" customFormat="true" ht="12.45" hidden="false" customHeight="false" outlineLevel="0" collapsed="false">
      <c r="A315" s="93"/>
      <c r="B315" s="121" t="s">
        <v>77</v>
      </c>
      <c r="C315" s="189"/>
      <c r="D315" s="190"/>
      <c r="E315" s="191"/>
      <c r="F315" s="11"/>
    </row>
    <row r="316" s="8" customFormat="true" ht="12.8" hidden="false" customHeight="false" outlineLevel="0" collapsed="false">
      <c r="A316" s="186"/>
      <c r="B316" s="192"/>
      <c r="C316" s="193" t="s">
        <v>78</v>
      </c>
      <c r="D316" s="190" t="n">
        <v>12</v>
      </c>
      <c r="E316" s="194"/>
      <c r="F316" s="11" t="n">
        <f aca="false">D316*E316</f>
        <v>0</v>
      </c>
    </row>
    <row r="317" s="8" customFormat="true" ht="12.45" hidden="false" customHeight="false" outlineLevel="0" collapsed="false">
      <c r="A317" s="186"/>
      <c r="B317" s="192"/>
      <c r="C317" s="193"/>
      <c r="D317" s="190"/>
      <c r="E317" s="194"/>
      <c r="F317" s="11"/>
    </row>
    <row r="318" s="8" customFormat="true" ht="74.6" hidden="false" customHeight="false" outlineLevel="0" collapsed="false">
      <c r="A318" s="93" t="s">
        <v>225</v>
      </c>
      <c r="B318" s="121" t="s">
        <v>226</v>
      </c>
      <c r="C318" s="195"/>
      <c r="D318" s="190"/>
      <c r="E318" s="196"/>
      <c r="F318" s="197"/>
    </row>
    <row r="319" s="8" customFormat="true" ht="14.6" hidden="false" customHeight="false" outlineLevel="0" collapsed="false">
      <c r="A319" s="93"/>
      <c r="B319" s="121" t="s">
        <v>227</v>
      </c>
      <c r="C319" s="195"/>
      <c r="D319" s="190"/>
      <c r="E319" s="196"/>
      <c r="F319" s="197"/>
    </row>
    <row r="320" customFormat="false" ht="12.8" hidden="false" customHeight="false" outlineLevel="0" collapsed="false">
      <c r="B320" s="121"/>
      <c r="C320" s="189" t="s">
        <v>135</v>
      </c>
      <c r="D320" s="190" t="n">
        <v>13</v>
      </c>
      <c r="E320" s="194"/>
      <c r="F320" s="11" t="n">
        <f aca="false">E320*D320</f>
        <v>0</v>
      </c>
      <c r="G320" s="8"/>
    </row>
    <row r="321" customFormat="false" ht="12.45" hidden="false" customHeight="false" outlineLevel="0" collapsed="false">
      <c r="B321" s="121"/>
      <c r="C321" s="189"/>
      <c r="D321" s="190"/>
      <c r="E321" s="198"/>
      <c r="F321" s="11"/>
      <c r="G321" s="8"/>
    </row>
    <row r="322" s="8" customFormat="true" ht="49.75" hidden="false" customHeight="false" outlineLevel="0" collapsed="false">
      <c r="A322" s="93" t="s">
        <v>228</v>
      </c>
      <c r="B322" s="192" t="s">
        <v>229</v>
      </c>
      <c r="C322" s="199"/>
      <c r="D322" s="200"/>
      <c r="E322" s="201"/>
      <c r="F322" s="11"/>
    </row>
    <row r="323" s="8" customFormat="true" ht="12.45" hidden="false" customHeight="false" outlineLevel="0" collapsed="false">
      <c r="A323" s="93"/>
      <c r="B323" s="192" t="s">
        <v>133</v>
      </c>
      <c r="C323" s="199"/>
      <c r="D323" s="200"/>
      <c r="E323" s="201"/>
      <c r="F323" s="11"/>
    </row>
    <row r="324" s="8" customFormat="true" ht="12.8" hidden="false" customHeight="false" outlineLevel="0" collapsed="false">
      <c r="A324" s="186"/>
      <c r="B324" s="202"/>
      <c r="C324" s="189" t="s">
        <v>135</v>
      </c>
      <c r="D324" s="203" t="n">
        <v>2</v>
      </c>
      <c r="E324" s="204"/>
      <c r="F324" s="11" t="n">
        <f aca="false">E324*D324</f>
        <v>0</v>
      </c>
    </row>
    <row r="325" s="8" customFormat="true" ht="12.45" hidden="false" customHeight="false" outlineLevel="0" collapsed="false">
      <c r="A325" s="186"/>
      <c r="B325" s="202"/>
      <c r="C325" s="205"/>
      <c r="D325" s="201"/>
      <c r="E325" s="201"/>
      <c r="F325" s="11"/>
    </row>
    <row r="326" s="8" customFormat="true" ht="62.15" hidden="false" customHeight="false" outlineLevel="0" collapsed="false">
      <c r="A326" s="93" t="s">
        <v>230</v>
      </c>
      <c r="B326" s="192" t="s">
        <v>231</v>
      </c>
      <c r="C326" s="206"/>
      <c r="D326" s="207"/>
      <c r="E326" s="208"/>
      <c r="F326" s="11"/>
    </row>
    <row r="327" s="8" customFormat="true" ht="12.45" hidden="false" customHeight="false" outlineLevel="0" collapsed="false">
      <c r="A327" s="93"/>
      <c r="B327" s="192" t="s">
        <v>133</v>
      </c>
      <c r="C327" s="206"/>
      <c r="D327" s="207"/>
      <c r="E327" s="208"/>
      <c r="F327" s="11"/>
    </row>
    <row r="328" customFormat="false" ht="12.8" hidden="false" customHeight="false" outlineLevel="0" collapsed="false">
      <c r="B328" s="209"/>
      <c r="C328" s="189" t="s">
        <v>135</v>
      </c>
      <c r="D328" s="203" t="n">
        <v>10</v>
      </c>
      <c r="E328" s="204"/>
      <c r="F328" s="11" t="n">
        <f aca="false">D328*E328</f>
        <v>0</v>
      </c>
      <c r="G328" s="8"/>
    </row>
    <row r="329" customFormat="false" ht="12.45" hidden="false" customHeight="false" outlineLevel="0" collapsed="false">
      <c r="B329" s="209"/>
      <c r="C329" s="189"/>
      <c r="D329" s="203"/>
      <c r="E329" s="204"/>
      <c r="F329" s="11"/>
      <c r="G329" s="8"/>
    </row>
    <row r="330" s="8" customFormat="true" ht="24.9" hidden="false" customHeight="false" outlineLevel="0" collapsed="false">
      <c r="A330" s="93" t="s">
        <v>232</v>
      </c>
      <c r="B330" s="210" t="s">
        <v>233</v>
      </c>
      <c r="C330" s="211"/>
      <c r="D330" s="190"/>
      <c r="E330" s="168"/>
      <c r="F330" s="11"/>
    </row>
    <row r="331" s="8" customFormat="true" ht="12.45" hidden="false" customHeight="false" outlineLevel="0" collapsed="false">
      <c r="A331" s="93"/>
      <c r="B331" s="210" t="s">
        <v>119</v>
      </c>
      <c r="C331" s="211"/>
      <c r="D331" s="190"/>
      <c r="E331" s="168"/>
      <c r="F331" s="11"/>
    </row>
    <row r="332" s="8" customFormat="true" ht="12.8" hidden="false" customHeight="false" outlineLevel="0" collapsed="false">
      <c r="A332" s="186"/>
      <c r="B332" s="210"/>
      <c r="C332" s="193" t="s">
        <v>88</v>
      </c>
      <c r="D332" s="190" t="n">
        <v>6</v>
      </c>
      <c r="E332" s="169"/>
      <c r="F332" s="212" t="n">
        <f aca="false">E332*D332</f>
        <v>0</v>
      </c>
    </row>
    <row r="333" s="8" customFormat="true" ht="12.45" hidden="false" customHeight="false" outlineLevel="0" collapsed="false">
      <c r="A333" s="186"/>
      <c r="B333" s="210"/>
      <c r="C333" s="193"/>
      <c r="D333" s="190"/>
      <c r="E333" s="169"/>
      <c r="F333" s="212"/>
    </row>
    <row r="334" s="8" customFormat="true" ht="37.3" hidden="false" customHeight="false" outlineLevel="0" collapsed="false">
      <c r="A334" s="1" t="s">
        <v>234</v>
      </c>
      <c r="B334" s="133" t="s">
        <v>235</v>
      </c>
      <c r="C334" s="101"/>
      <c r="D334" s="213"/>
      <c r="E334" s="214"/>
      <c r="F334" s="214"/>
    </row>
    <row r="335" customFormat="false" ht="12.45" hidden="false" customHeight="false" outlineLevel="0" collapsed="false">
      <c r="B335" s="133" t="s">
        <v>227</v>
      </c>
      <c r="C335" s="101"/>
      <c r="D335" s="213"/>
      <c r="E335" s="214"/>
      <c r="F335" s="214"/>
      <c r="G335" s="8"/>
    </row>
    <row r="336" customFormat="false" ht="12.8" hidden="false" customHeight="false" outlineLevel="0" collapsed="false">
      <c r="B336" s="133"/>
      <c r="C336" s="101" t="s">
        <v>135</v>
      </c>
      <c r="D336" s="213" t="n">
        <v>4</v>
      </c>
      <c r="E336" s="214"/>
      <c r="F336" s="214" t="n">
        <f aca="false">D336*E336</f>
        <v>0</v>
      </c>
      <c r="G336" s="8"/>
    </row>
    <row r="337" customFormat="false" ht="12.45" hidden="false" customHeight="false" outlineLevel="0" collapsed="false">
      <c r="B337" s="133"/>
      <c r="C337" s="101"/>
      <c r="D337" s="213"/>
      <c r="E337" s="214"/>
      <c r="F337" s="214"/>
      <c r="G337" s="8"/>
    </row>
    <row r="338" s="8" customFormat="true" ht="12.45" hidden="false" customHeight="false" outlineLevel="0" collapsed="false">
      <c r="A338" s="215" t="s">
        <v>23</v>
      </c>
      <c r="B338" s="216" t="s">
        <v>236</v>
      </c>
      <c r="C338" s="217"/>
      <c r="D338" s="218"/>
      <c r="E338" s="219"/>
      <c r="F338" s="220" t="n">
        <f aca="false">SUM(F309:F336)</f>
        <v>0</v>
      </c>
    </row>
    <row r="339" customFormat="false" ht="12.45" hidden="false" customHeight="false" outlineLevel="0" collapsed="false">
      <c r="B339" s="133"/>
      <c r="C339" s="101"/>
      <c r="D339" s="213"/>
      <c r="E339" s="214"/>
      <c r="F339" s="214"/>
      <c r="G339" s="8"/>
    </row>
    <row r="340" s="8" customFormat="true" ht="12.45" hidden="false" customHeight="false" outlineLevel="0" collapsed="false">
      <c r="A340" s="31" t="s">
        <v>25</v>
      </c>
      <c r="B340" s="68" t="s">
        <v>237</v>
      </c>
      <c r="C340" s="14"/>
      <c r="D340" s="15"/>
      <c r="E340" s="87"/>
      <c r="F340" s="88"/>
    </row>
    <row r="341" customFormat="false" ht="12.45" hidden="false" customHeight="false" outlineLevel="0" collapsed="false">
      <c r="A341" s="22"/>
      <c r="G341" s="8"/>
    </row>
    <row r="342" customFormat="false" ht="24.9" hidden="false" customHeight="false" outlineLevel="0" collapsed="false">
      <c r="A342" s="22"/>
      <c r="B342" s="2" t="s">
        <v>238</v>
      </c>
      <c r="G342" s="8"/>
    </row>
    <row r="343" customFormat="false" ht="15" hidden="false" customHeight="true" outlineLevel="0" collapsed="false">
      <c r="A343" s="22"/>
      <c r="B343" s="2" t="s">
        <v>239</v>
      </c>
      <c r="G343" s="8"/>
    </row>
    <row r="344" customFormat="false" ht="12.45" hidden="false" customHeight="false" outlineLevel="0" collapsed="false">
      <c r="A344" s="22"/>
      <c r="B344" s="2" t="s">
        <v>240</v>
      </c>
      <c r="G344" s="8"/>
    </row>
    <row r="345" customFormat="false" ht="12.45" hidden="false" customHeight="false" outlineLevel="0" collapsed="false">
      <c r="A345" s="22"/>
      <c r="B345" s="2" t="s">
        <v>241</v>
      </c>
      <c r="G345" s="8"/>
    </row>
    <row r="346" customFormat="false" ht="12.45" hidden="false" customHeight="false" outlineLevel="0" collapsed="false">
      <c r="A346" s="22"/>
      <c r="B346" s="2" t="s">
        <v>242</v>
      </c>
      <c r="G346" s="8"/>
    </row>
    <row r="347" customFormat="false" ht="12.45" hidden="false" customHeight="false" outlineLevel="0" collapsed="false">
      <c r="A347" s="22"/>
      <c r="B347" s="2" t="s">
        <v>243</v>
      </c>
      <c r="G347" s="8"/>
    </row>
    <row r="348" customFormat="false" ht="12.45" hidden="false" customHeight="false" outlineLevel="0" collapsed="false">
      <c r="A348" s="22"/>
      <c r="G348" s="8"/>
    </row>
    <row r="349" customFormat="false" ht="62.15" hidden="false" customHeight="false" outlineLevel="0" collapsed="false">
      <c r="A349" s="22" t="s">
        <v>221</v>
      </c>
      <c r="B349" s="66" t="s">
        <v>244</v>
      </c>
      <c r="C349" s="23"/>
      <c r="G349" s="8"/>
    </row>
    <row r="350" customFormat="false" ht="66.75" hidden="false" customHeight="true" outlineLevel="0" collapsed="false">
      <c r="A350" s="22"/>
      <c r="B350" s="2" t="s">
        <v>245</v>
      </c>
      <c r="C350" s="23"/>
      <c r="G350" s="8"/>
    </row>
    <row r="351" customFormat="false" ht="12.45" hidden="false" customHeight="false" outlineLevel="0" collapsed="false">
      <c r="A351" s="22"/>
      <c r="B351" s="2" t="s">
        <v>246</v>
      </c>
      <c r="C351" s="23"/>
      <c r="G351" s="8"/>
    </row>
    <row r="352" customFormat="false" ht="12.8" hidden="false" customHeight="false" outlineLevel="0" collapsed="false">
      <c r="A352" s="22"/>
      <c r="B352" s="89" t="s">
        <v>247</v>
      </c>
      <c r="C352" s="23" t="s">
        <v>78</v>
      </c>
      <c r="D352" s="4" t="n">
        <v>2</v>
      </c>
      <c r="F352" s="6" t="n">
        <f aca="false">D352*E352</f>
        <v>0</v>
      </c>
      <c r="G352" s="8"/>
    </row>
    <row r="353" customFormat="false" ht="27.75" hidden="false" customHeight="true" outlineLevel="0" collapsed="false">
      <c r="A353" s="22"/>
      <c r="B353" s="89" t="s">
        <v>248</v>
      </c>
      <c r="C353" s="23" t="s">
        <v>78</v>
      </c>
      <c r="D353" s="4" t="n">
        <v>3</v>
      </c>
      <c r="F353" s="6" t="n">
        <f aca="false">D353*E353</f>
        <v>0</v>
      </c>
      <c r="G353" s="8"/>
    </row>
    <row r="354" customFormat="false" ht="12.8" hidden="false" customHeight="false" outlineLevel="0" collapsed="false">
      <c r="A354" s="22"/>
      <c r="B354" s="89" t="s">
        <v>249</v>
      </c>
      <c r="C354" s="23" t="s">
        <v>78</v>
      </c>
      <c r="D354" s="4" t="n">
        <v>1</v>
      </c>
      <c r="F354" s="6" t="n">
        <f aca="false">D354*E354</f>
        <v>0</v>
      </c>
      <c r="G354" s="8"/>
    </row>
    <row r="355" customFormat="false" ht="12.45" hidden="false" customHeight="false" outlineLevel="0" collapsed="false">
      <c r="A355" s="22"/>
      <c r="B355" s="89"/>
      <c r="C355" s="23"/>
      <c r="G355" s="8"/>
    </row>
    <row r="356" s="8" customFormat="true" ht="12.45" hidden="false" customHeight="false" outlineLevel="0" collapsed="false">
      <c r="A356" s="137" t="s">
        <v>25</v>
      </c>
      <c r="B356" s="13" t="s">
        <v>250</v>
      </c>
      <c r="C356" s="14"/>
      <c r="D356" s="15"/>
      <c r="E356" s="87"/>
      <c r="F356" s="115" t="n">
        <f aca="false">SUM(F348:F355)</f>
        <v>0</v>
      </c>
    </row>
    <row r="357" customFormat="false" ht="12.45" hidden="false" customHeight="false" outlineLevel="0" collapsed="false">
      <c r="A357" s="33"/>
      <c r="B357" s="10"/>
      <c r="F357" s="119"/>
      <c r="G357" s="8"/>
    </row>
    <row r="358" s="8" customFormat="true" ht="12.45" hidden="false" customHeight="false" outlineLevel="0" collapsed="false">
      <c r="A358" s="31" t="s">
        <v>27</v>
      </c>
      <c r="B358" s="13" t="s">
        <v>28</v>
      </c>
      <c r="C358" s="14"/>
      <c r="D358" s="15"/>
      <c r="E358" s="87"/>
      <c r="F358" s="120"/>
    </row>
    <row r="359" customFormat="false" ht="12.45" hidden="false" customHeight="false" outlineLevel="0" collapsed="false">
      <c r="A359" s="33"/>
      <c r="B359" s="10"/>
      <c r="F359" s="119"/>
      <c r="G359" s="8"/>
    </row>
    <row r="360" s="8" customFormat="true" ht="69" hidden="false" customHeight="true" outlineLevel="0" collapsed="false">
      <c r="A360" s="93" t="s">
        <v>251</v>
      </c>
      <c r="B360" s="19" t="s">
        <v>252</v>
      </c>
      <c r="C360" s="23"/>
      <c r="D360" s="75"/>
      <c r="E360" s="135"/>
      <c r="F360" s="63"/>
    </row>
    <row r="361" s="8" customFormat="true" ht="12.45" hidden="false" customHeight="false" outlineLevel="0" collapsed="false">
      <c r="A361" s="71"/>
      <c r="B361" s="19" t="s">
        <v>253</v>
      </c>
      <c r="C361" s="23"/>
      <c r="D361" s="75"/>
      <c r="E361" s="135"/>
      <c r="F361" s="63"/>
    </row>
    <row r="362" s="8" customFormat="true" ht="12.8" hidden="false" customHeight="false" outlineLevel="0" collapsed="false">
      <c r="A362" s="71"/>
      <c r="B362" s="19" t="s">
        <v>254</v>
      </c>
      <c r="C362" s="23" t="s">
        <v>162</v>
      </c>
      <c r="D362" s="75" t="n">
        <v>15</v>
      </c>
      <c r="E362" s="135"/>
      <c r="F362" s="153" t="n">
        <f aca="false">D362*E362</f>
        <v>0</v>
      </c>
    </row>
    <row r="363" s="8" customFormat="true" ht="12.45" hidden="false" customHeight="false" outlineLevel="0" collapsed="false">
      <c r="A363" s="71"/>
      <c r="B363" s="19"/>
      <c r="C363" s="23"/>
      <c r="D363" s="75"/>
      <c r="E363" s="135"/>
      <c r="F363" s="153"/>
    </row>
    <row r="364" s="8" customFormat="true" ht="12.45" hidden="false" customHeight="false" outlineLevel="0" collapsed="false">
      <c r="A364" s="71"/>
      <c r="B364" s="19"/>
      <c r="C364" s="23"/>
      <c r="D364" s="75"/>
      <c r="E364" s="135"/>
      <c r="F364" s="153"/>
    </row>
    <row r="365" s="8" customFormat="true" ht="24.9" hidden="false" customHeight="false" outlineLevel="0" collapsed="false">
      <c r="A365" s="93" t="s">
        <v>255</v>
      </c>
      <c r="B365" s="19" t="s">
        <v>256</v>
      </c>
      <c r="C365" s="23"/>
      <c r="D365" s="75"/>
      <c r="E365" s="135"/>
      <c r="F365" s="63"/>
    </row>
    <row r="366" s="8" customFormat="true" ht="12.45" hidden="false" customHeight="false" outlineLevel="0" collapsed="false">
      <c r="A366" s="71"/>
      <c r="B366" s="19" t="s">
        <v>257</v>
      </c>
      <c r="C366" s="23"/>
      <c r="D366" s="75"/>
      <c r="E366" s="135"/>
      <c r="F366" s="63"/>
    </row>
    <row r="367" s="8" customFormat="true" ht="12.8" hidden="false" customHeight="false" outlineLevel="0" collapsed="false">
      <c r="A367" s="71"/>
      <c r="B367" s="19"/>
      <c r="C367" s="23" t="s">
        <v>150</v>
      </c>
      <c r="D367" s="75" t="n">
        <v>20</v>
      </c>
      <c r="E367" s="135"/>
      <c r="F367" s="153" t="n">
        <f aca="false">D367*E367</f>
        <v>0</v>
      </c>
    </row>
    <row r="368" s="8" customFormat="true" ht="12.45" hidden="false" customHeight="false" outlineLevel="0" collapsed="false">
      <c r="A368" s="71"/>
      <c r="B368" s="19"/>
      <c r="C368" s="23"/>
      <c r="D368" s="75"/>
      <c r="E368" s="135"/>
      <c r="F368" s="153"/>
    </row>
    <row r="369" s="8" customFormat="true" ht="12.45" hidden="false" customHeight="false" outlineLevel="0" collapsed="false">
      <c r="A369" s="31" t="s">
        <v>27</v>
      </c>
      <c r="B369" s="13" t="s">
        <v>258</v>
      </c>
      <c r="C369" s="14"/>
      <c r="D369" s="15"/>
      <c r="E369" s="87"/>
      <c r="F369" s="120" t="n">
        <f aca="false">SUM(F361:F367)</f>
        <v>0</v>
      </c>
    </row>
    <row r="370" customFormat="false" ht="12.45" hidden="false" customHeight="false" outlineLevel="0" collapsed="false">
      <c r="A370" s="33"/>
      <c r="B370" s="10"/>
      <c r="F370" s="119"/>
      <c r="G370" s="8"/>
    </row>
    <row r="371" s="8" customFormat="true" ht="12.45" hidden="false" customHeight="false" outlineLevel="0" collapsed="false">
      <c r="A371" s="31" t="s">
        <v>29</v>
      </c>
      <c r="B371" s="13" t="s">
        <v>259</v>
      </c>
      <c r="C371" s="27"/>
      <c r="D371" s="28"/>
      <c r="E371" s="87"/>
      <c r="F371" s="88"/>
    </row>
    <row r="372" customFormat="false" ht="12.45" hidden="false" customHeight="false" outlineLevel="0" collapsed="false">
      <c r="A372" s="22"/>
      <c r="C372" s="23"/>
      <c r="D372" s="24"/>
      <c r="G372" s="8"/>
    </row>
    <row r="373" customFormat="false" ht="74.6" hidden="false" customHeight="false" outlineLevel="0" collapsed="false">
      <c r="A373" s="22" t="s">
        <v>260</v>
      </c>
      <c r="B373" s="2" t="s">
        <v>261</v>
      </c>
      <c r="C373" s="23"/>
      <c r="D373" s="24"/>
      <c r="G373" s="8"/>
    </row>
    <row r="374" customFormat="false" ht="12.45" hidden="false" customHeight="false" outlineLevel="0" collapsed="false">
      <c r="A374" s="22"/>
      <c r="B374" s="2" t="s">
        <v>262</v>
      </c>
      <c r="C374" s="23"/>
      <c r="D374" s="24"/>
      <c r="G374" s="8"/>
    </row>
    <row r="375" customFormat="false" ht="12.8" hidden="false" customHeight="false" outlineLevel="0" collapsed="false">
      <c r="A375" s="22"/>
      <c r="B375" s="100" t="s">
        <v>263</v>
      </c>
      <c r="C375" s="23" t="s">
        <v>88</v>
      </c>
      <c r="D375" s="24" t="n">
        <v>20</v>
      </c>
      <c r="F375" s="6" t="n">
        <f aca="false">D375*E375</f>
        <v>0</v>
      </c>
      <c r="G375" s="8"/>
    </row>
    <row r="376" customFormat="false" ht="12.45" hidden="false" customHeight="false" outlineLevel="0" collapsed="false">
      <c r="A376" s="22"/>
      <c r="C376" s="23"/>
      <c r="D376" s="24"/>
      <c r="G376" s="8"/>
    </row>
    <row r="377" customFormat="false" ht="80.25" hidden="false" customHeight="true" outlineLevel="0" collapsed="false">
      <c r="A377" s="22" t="s">
        <v>264</v>
      </c>
      <c r="B377" s="2" t="s">
        <v>265</v>
      </c>
      <c r="C377" s="23"/>
      <c r="D377" s="24"/>
      <c r="G377" s="8"/>
    </row>
    <row r="378" customFormat="false" ht="13.5" hidden="false" customHeight="true" outlineLevel="0" collapsed="false">
      <c r="A378" s="22"/>
      <c r="B378" s="2" t="s">
        <v>266</v>
      </c>
      <c r="C378" s="23"/>
      <c r="D378" s="24"/>
      <c r="G378" s="8"/>
    </row>
    <row r="379" customFormat="false" ht="12.45" hidden="false" customHeight="false" outlineLevel="0" collapsed="false">
      <c r="A379" s="22"/>
      <c r="B379" s="2" t="s">
        <v>262</v>
      </c>
      <c r="C379" s="23"/>
      <c r="D379" s="24"/>
      <c r="G379" s="8"/>
    </row>
    <row r="380" customFormat="false" ht="12.8" hidden="false" customHeight="false" outlineLevel="0" collapsed="false">
      <c r="A380" s="22"/>
      <c r="B380" s="100" t="s">
        <v>267</v>
      </c>
      <c r="C380" s="23" t="s">
        <v>88</v>
      </c>
      <c r="D380" s="24" t="n">
        <v>80</v>
      </c>
      <c r="F380" s="6" t="n">
        <f aca="false">D380*E380</f>
        <v>0</v>
      </c>
      <c r="G380" s="8"/>
    </row>
    <row r="381" customFormat="false" ht="12.45" hidden="false" customHeight="false" outlineLevel="0" collapsed="false">
      <c r="A381" s="22"/>
      <c r="B381" s="89"/>
      <c r="C381" s="23"/>
      <c r="D381" s="24"/>
      <c r="G381" s="8"/>
    </row>
    <row r="382" customFormat="false" ht="27" hidden="false" customHeight="true" outlineLevel="0" collapsed="false">
      <c r="A382" s="22" t="s">
        <v>268</v>
      </c>
      <c r="B382" s="89" t="s">
        <v>269</v>
      </c>
      <c r="C382" s="23"/>
      <c r="D382" s="24"/>
      <c r="G382" s="8"/>
    </row>
    <row r="383" customFormat="false" ht="12.45" hidden="false" customHeight="false" outlineLevel="0" collapsed="false">
      <c r="A383" s="22"/>
      <c r="B383" s="89" t="s">
        <v>161</v>
      </c>
      <c r="C383" s="23"/>
      <c r="D383" s="24"/>
      <c r="G383" s="8"/>
    </row>
    <row r="384" customFormat="false" ht="12.8" hidden="false" customHeight="false" outlineLevel="0" collapsed="false">
      <c r="A384" s="22"/>
      <c r="B384" s="89"/>
      <c r="C384" s="23" t="s">
        <v>162</v>
      </c>
      <c r="D384" s="24" t="n">
        <v>3</v>
      </c>
      <c r="F384" s="6" t="n">
        <f aca="false">D384*E384</f>
        <v>0</v>
      </c>
      <c r="G384" s="8"/>
    </row>
    <row r="385" customFormat="false" ht="12.45" hidden="false" customHeight="false" outlineLevel="0" collapsed="false">
      <c r="A385" s="22"/>
      <c r="C385" s="23"/>
      <c r="D385" s="24"/>
      <c r="G385" s="8"/>
    </row>
    <row r="386" s="8" customFormat="true" ht="12.45" hidden="false" customHeight="false" outlineLevel="0" collapsed="false">
      <c r="A386" s="137" t="s">
        <v>29</v>
      </c>
      <c r="B386" s="13" t="s">
        <v>270</v>
      </c>
      <c r="C386" s="27"/>
      <c r="D386" s="28"/>
      <c r="E386" s="87"/>
      <c r="F386" s="115" t="n">
        <f aca="false">SUM(F374:F385)</f>
        <v>0</v>
      </c>
    </row>
    <row r="387" customFormat="false" ht="12.45" hidden="false" customHeight="false" outlineLevel="0" collapsed="false">
      <c r="A387" s="33"/>
      <c r="B387" s="10"/>
      <c r="C387" s="23"/>
      <c r="D387" s="24"/>
      <c r="F387" s="119"/>
      <c r="G387" s="8"/>
    </row>
    <row r="388" s="8" customFormat="true" ht="12.45" hidden="false" customHeight="false" outlineLevel="0" collapsed="false">
      <c r="A388" s="31" t="s">
        <v>31</v>
      </c>
      <c r="B388" s="13" t="s">
        <v>32</v>
      </c>
      <c r="C388" s="14"/>
      <c r="D388" s="221"/>
      <c r="E388" s="87"/>
      <c r="F388" s="88"/>
    </row>
    <row r="389" customFormat="false" ht="12.45" hidden="false" customHeight="false" outlineLevel="0" collapsed="false">
      <c r="A389" s="33"/>
      <c r="B389" s="10"/>
      <c r="C389" s="23"/>
      <c r="D389" s="24"/>
      <c r="F389" s="119"/>
      <c r="G389" s="8"/>
    </row>
    <row r="390" s="8" customFormat="true" ht="68.25" hidden="false" customHeight="true" outlineLevel="0" collapsed="false">
      <c r="A390" s="1" t="s">
        <v>271</v>
      </c>
      <c r="B390" s="19" t="s">
        <v>272</v>
      </c>
      <c r="C390" s="23"/>
      <c r="D390" s="134"/>
      <c r="E390" s="222"/>
      <c r="F390" s="223"/>
    </row>
    <row r="391" customFormat="false" ht="12.45" hidden="false" customHeight="false" outlineLevel="0" collapsed="false">
      <c r="B391" s="19" t="s">
        <v>273</v>
      </c>
      <c r="C391" s="23"/>
      <c r="D391" s="134"/>
      <c r="E391" s="222"/>
      <c r="F391" s="223"/>
      <c r="G391" s="8"/>
    </row>
    <row r="392" customFormat="false" ht="12.8" hidden="false" customHeight="false" outlineLevel="0" collapsed="false">
      <c r="B392" s="19"/>
      <c r="C392" s="23" t="s">
        <v>88</v>
      </c>
      <c r="D392" s="134" t="n">
        <v>40</v>
      </c>
      <c r="E392" s="135"/>
      <c r="F392" s="223" t="n">
        <f aca="false">D392*E392</f>
        <v>0</v>
      </c>
      <c r="G392" s="8"/>
    </row>
    <row r="393" s="8" customFormat="true" ht="12.8" hidden="false" customHeight="false" outlineLevel="0" collapsed="false">
      <c r="A393" s="22"/>
      <c r="B393" s="126" t="s">
        <v>274</v>
      </c>
      <c r="C393" s="23" t="s">
        <v>78</v>
      </c>
      <c r="D393" s="134" t="n">
        <v>5</v>
      </c>
      <c r="E393" s="135"/>
      <c r="F393" s="223" t="n">
        <f aca="false">D393*E393</f>
        <v>0</v>
      </c>
    </row>
    <row r="394" s="8" customFormat="true" ht="12.45" hidden="false" customHeight="false" outlineLevel="0" collapsed="false">
      <c r="A394" s="22"/>
      <c r="B394" s="19"/>
      <c r="C394" s="23"/>
      <c r="D394" s="134"/>
      <c r="E394" s="135"/>
      <c r="F394" s="223"/>
    </row>
    <row r="395" s="8" customFormat="true" ht="35.05" hidden="false" customHeight="false" outlineLevel="0" collapsed="false">
      <c r="A395" s="154" t="s">
        <v>275</v>
      </c>
      <c r="B395" s="224" t="s">
        <v>276</v>
      </c>
      <c r="C395" s="150"/>
      <c r="D395" s="225"/>
      <c r="E395" s="129"/>
      <c r="F395" s="153"/>
      <c r="I395" s="226"/>
    </row>
    <row r="396" s="8" customFormat="true" ht="12.45" hidden="false" customHeight="false" outlineLevel="0" collapsed="false">
      <c r="A396" s="154"/>
      <c r="B396" s="224" t="s">
        <v>119</v>
      </c>
      <c r="C396" s="150"/>
      <c r="D396" s="225"/>
      <c r="E396" s="129"/>
      <c r="F396" s="153"/>
    </row>
    <row r="397" s="8" customFormat="true" ht="12.8" hidden="false" customHeight="false" outlineLevel="0" collapsed="false">
      <c r="A397" s="154"/>
      <c r="B397" s="224"/>
      <c r="C397" s="150" t="s">
        <v>88</v>
      </c>
      <c r="D397" s="225" t="n">
        <v>6</v>
      </c>
      <c r="E397" s="129"/>
      <c r="F397" s="153" t="n">
        <f aca="false">D397*E397</f>
        <v>0</v>
      </c>
    </row>
    <row r="398" s="8" customFormat="true" ht="12.45" hidden="false" customHeight="false" outlineLevel="0" collapsed="false">
      <c r="A398" s="154"/>
      <c r="B398" s="224"/>
      <c r="C398" s="150"/>
      <c r="D398" s="225"/>
      <c r="E398" s="129"/>
      <c r="F398" s="153"/>
    </row>
    <row r="399" s="8" customFormat="true" ht="24.9" hidden="false" customHeight="false" outlineLevel="0" collapsed="false">
      <c r="A399" s="154" t="s">
        <v>277</v>
      </c>
      <c r="B399" s="224" t="s">
        <v>278</v>
      </c>
      <c r="C399" s="150"/>
      <c r="D399" s="225"/>
      <c r="E399" s="129"/>
      <c r="F399" s="153"/>
    </row>
    <row r="400" s="8" customFormat="true" ht="12.45" hidden="false" customHeight="false" outlineLevel="0" collapsed="false">
      <c r="A400" s="154"/>
      <c r="B400" s="224" t="s">
        <v>119</v>
      </c>
      <c r="C400" s="150"/>
      <c r="D400" s="225"/>
      <c r="E400" s="129"/>
      <c r="F400" s="153"/>
    </row>
    <row r="401" s="8" customFormat="true" ht="12.8" hidden="false" customHeight="false" outlineLevel="0" collapsed="false">
      <c r="A401" s="154"/>
      <c r="B401" s="224"/>
      <c r="C401" s="150" t="s">
        <v>88</v>
      </c>
      <c r="D401" s="225" t="n">
        <v>20</v>
      </c>
      <c r="E401" s="129"/>
      <c r="F401" s="153" t="n">
        <f aca="false">D401*E401</f>
        <v>0</v>
      </c>
    </row>
    <row r="402" s="8" customFormat="true" ht="12.45" hidden="false" customHeight="false" outlineLevel="0" collapsed="false">
      <c r="A402" s="154"/>
      <c r="B402" s="224"/>
      <c r="C402" s="150"/>
      <c r="D402" s="225"/>
      <c r="E402" s="129"/>
      <c r="F402" s="153"/>
    </row>
    <row r="403" s="8" customFormat="true" ht="12.45" hidden="false" customHeight="false" outlineLevel="0" collapsed="false">
      <c r="A403" s="31" t="s">
        <v>31</v>
      </c>
      <c r="B403" s="13" t="s">
        <v>279</v>
      </c>
      <c r="C403" s="14"/>
      <c r="D403" s="221"/>
      <c r="E403" s="87"/>
      <c r="F403" s="227" t="n">
        <f aca="false">SUM(F392:F401)</f>
        <v>0</v>
      </c>
    </row>
    <row r="404" s="8" customFormat="true" ht="18" hidden="false" customHeight="true" outlineLevel="0" collapsed="false">
      <c r="A404" s="154"/>
      <c r="B404" s="224"/>
      <c r="C404" s="150"/>
      <c r="D404" s="225"/>
      <c r="E404" s="129"/>
      <c r="F404" s="153"/>
    </row>
    <row r="405" s="8" customFormat="true" ht="12.45" hidden="false" customHeight="false" outlineLevel="0" collapsed="false">
      <c r="A405" s="31" t="s">
        <v>33</v>
      </c>
      <c r="B405" s="13" t="s">
        <v>34</v>
      </c>
      <c r="C405" s="14"/>
      <c r="D405" s="221"/>
      <c r="E405" s="87"/>
      <c r="F405" s="88"/>
    </row>
    <row r="406" customFormat="false" ht="12.45" hidden="false" customHeight="false" outlineLevel="0" collapsed="false">
      <c r="A406" s="22"/>
      <c r="D406" s="90"/>
      <c r="G406" s="8"/>
    </row>
    <row r="407" customFormat="false" ht="49.75" hidden="false" customHeight="false" outlineLevel="0" collapsed="false">
      <c r="A407" s="22" t="s">
        <v>280</v>
      </c>
      <c r="B407" s="19" t="s">
        <v>281</v>
      </c>
      <c r="D407" s="90"/>
      <c r="G407" s="8"/>
    </row>
    <row r="408" customFormat="false" ht="24.9" hidden="false" customHeight="false" outlineLevel="0" collapsed="false">
      <c r="A408" s="22"/>
      <c r="B408" s="19" t="s">
        <v>282</v>
      </c>
      <c r="D408" s="90"/>
      <c r="G408" s="8"/>
    </row>
    <row r="409" customFormat="false" ht="12.45" hidden="false" customHeight="false" outlineLevel="0" collapsed="false">
      <c r="A409" s="22"/>
      <c r="B409" s="19" t="s">
        <v>283</v>
      </c>
      <c r="D409" s="90"/>
      <c r="G409" s="8"/>
    </row>
    <row r="410" customFormat="false" ht="12.45" hidden="false" customHeight="false" outlineLevel="0" collapsed="false">
      <c r="A410" s="22"/>
      <c r="B410" s="10"/>
      <c r="D410" s="90"/>
      <c r="G410" s="8"/>
    </row>
    <row r="411" customFormat="false" ht="12.8" hidden="false" customHeight="false" outlineLevel="0" collapsed="false">
      <c r="A411" s="22"/>
      <c r="B411" s="99" t="s">
        <v>284</v>
      </c>
      <c r="C411" s="3" t="s">
        <v>88</v>
      </c>
      <c r="D411" s="90" t="n">
        <v>20</v>
      </c>
      <c r="F411" s="6" t="n">
        <f aca="false">D411*E411</f>
        <v>0</v>
      </c>
      <c r="G411" s="8"/>
    </row>
    <row r="412" customFormat="false" ht="12.8" hidden="false" customHeight="false" outlineLevel="0" collapsed="false">
      <c r="A412" s="22"/>
      <c r="B412" s="99" t="s">
        <v>285</v>
      </c>
      <c r="C412" s="3" t="s">
        <v>88</v>
      </c>
      <c r="D412" s="90" t="n">
        <v>30</v>
      </c>
      <c r="F412" s="6" t="n">
        <f aca="false">D412*E412</f>
        <v>0</v>
      </c>
      <c r="G412" s="8"/>
    </row>
    <row r="413" customFormat="false" ht="12.45" hidden="false" customHeight="false" outlineLevel="0" collapsed="false">
      <c r="A413" s="22"/>
      <c r="D413" s="90"/>
      <c r="G413" s="8"/>
    </row>
    <row r="414" customFormat="false" ht="62.15" hidden="false" customHeight="false" outlineLevel="0" collapsed="false">
      <c r="A414" s="22" t="s">
        <v>286</v>
      </c>
      <c r="B414" s="19" t="s">
        <v>287</v>
      </c>
      <c r="D414" s="90"/>
      <c r="G414" s="8"/>
    </row>
    <row r="415" customFormat="false" ht="12.45" hidden="false" customHeight="false" outlineLevel="0" collapsed="false">
      <c r="A415" s="22"/>
      <c r="B415" s="19" t="s">
        <v>288</v>
      </c>
      <c r="D415" s="90"/>
      <c r="G415" s="8"/>
    </row>
    <row r="416" customFormat="false" ht="12.8" hidden="false" customHeight="false" outlineLevel="0" collapsed="false">
      <c r="A416" s="22"/>
      <c r="B416" s="89"/>
      <c r="C416" s="3" t="s">
        <v>88</v>
      </c>
      <c r="D416" s="90" t="n">
        <v>20</v>
      </c>
      <c r="F416" s="6" t="n">
        <f aca="false">D416*E416</f>
        <v>0</v>
      </c>
      <c r="G416" s="8"/>
    </row>
    <row r="417" customFormat="false" ht="12.45" hidden="false" customHeight="false" outlineLevel="0" collapsed="false">
      <c r="A417" s="22"/>
      <c r="D417" s="90"/>
      <c r="G417" s="8"/>
    </row>
    <row r="418" s="8" customFormat="true" ht="12.45" hidden="false" customHeight="false" outlineLevel="0" collapsed="false">
      <c r="A418" s="137" t="s">
        <v>33</v>
      </c>
      <c r="B418" s="13" t="s">
        <v>289</v>
      </c>
      <c r="C418" s="14"/>
      <c r="D418" s="221"/>
      <c r="E418" s="87"/>
      <c r="F418" s="115" t="n">
        <f aca="false">SUM(F409:F417)</f>
        <v>0</v>
      </c>
    </row>
    <row r="419" customFormat="false" ht="12.45" hidden="false" customHeight="false" outlineLevel="0" collapsed="false">
      <c r="A419" s="33"/>
      <c r="B419" s="10"/>
      <c r="D419" s="90"/>
      <c r="F419" s="119"/>
      <c r="G419" s="8"/>
    </row>
    <row r="420" s="8" customFormat="true" ht="12.45" hidden="false" customHeight="false" outlineLevel="0" collapsed="false">
      <c r="A420" s="31" t="s">
        <v>35</v>
      </c>
      <c r="B420" s="13" t="s">
        <v>36</v>
      </c>
      <c r="C420" s="14"/>
      <c r="D420" s="221"/>
      <c r="E420" s="87"/>
      <c r="F420" s="120"/>
    </row>
    <row r="421" customFormat="false" ht="12.45" hidden="false" customHeight="false" outlineLevel="0" collapsed="false">
      <c r="A421" s="33"/>
      <c r="B421" s="10"/>
      <c r="D421" s="90"/>
      <c r="F421" s="119"/>
      <c r="G421" s="8"/>
    </row>
    <row r="422" s="8" customFormat="true" ht="62.15" hidden="false" customHeight="false" outlineLevel="0" collapsed="false">
      <c r="A422" s="1" t="s">
        <v>290</v>
      </c>
      <c r="B422" s="228" t="s">
        <v>291</v>
      </c>
      <c r="C422" s="101"/>
      <c r="D422" s="213"/>
      <c r="E422" s="214"/>
      <c r="F422" s="214"/>
    </row>
    <row r="423" customFormat="false" ht="62.15" hidden="false" customHeight="false" outlineLevel="0" collapsed="false">
      <c r="B423" s="229" t="s">
        <v>292</v>
      </c>
      <c r="C423" s="101"/>
      <c r="D423" s="213"/>
      <c r="E423" s="214"/>
      <c r="F423" s="214"/>
      <c r="G423" s="8"/>
    </row>
    <row r="424" customFormat="false" ht="12.45" hidden="false" customHeight="false" outlineLevel="0" collapsed="false">
      <c r="B424" s="229" t="s">
        <v>293</v>
      </c>
      <c r="C424" s="101"/>
      <c r="D424" s="213"/>
      <c r="E424" s="214"/>
      <c r="F424" s="214"/>
      <c r="G424" s="8"/>
    </row>
    <row r="425" customFormat="false" ht="24.9" hidden="false" customHeight="false" outlineLevel="0" collapsed="false">
      <c r="B425" s="229" t="s">
        <v>294</v>
      </c>
      <c r="C425" s="101"/>
      <c r="D425" s="213"/>
      <c r="E425" s="214"/>
      <c r="F425" s="214"/>
      <c r="G425" s="8"/>
    </row>
    <row r="426" customFormat="false" ht="37.3" hidden="false" customHeight="false" outlineLevel="0" collapsed="false">
      <c r="B426" s="229" t="s">
        <v>295</v>
      </c>
      <c r="C426" s="101"/>
      <c r="D426" s="213"/>
      <c r="E426" s="214"/>
      <c r="F426" s="214"/>
      <c r="G426" s="8"/>
    </row>
    <row r="427" customFormat="false" ht="12.45" hidden="false" customHeight="false" outlineLevel="0" collapsed="false">
      <c r="B427" s="229" t="s">
        <v>296</v>
      </c>
      <c r="C427" s="101"/>
      <c r="D427" s="213"/>
      <c r="E427" s="214"/>
      <c r="F427" s="214"/>
      <c r="G427" s="8"/>
    </row>
    <row r="428" customFormat="false" ht="12.45" hidden="false" customHeight="false" outlineLevel="0" collapsed="false">
      <c r="B428" s="229" t="s">
        <v>297</v>
      </c>
      <c r="C428" s="101"/>
      <c r="D428" s="213"/>
      <c r="E428" s="214"/>
      <c r="F428" s="214"/>
      <c r="G428" s="8"/>
    </row>
    <row r="429" customFormat="false" ht="12.45" hidden="false" customHeight="false" outlineLevel="0" collapsed="false">
      <c r="B429" s="229" t="s">
        <v>298</v>
      </c>
      <c r="C429" s="101"/>
      <c r="D429" s="213"/>
      <c r="E429" s="214"/>
      <c r="F429" s="214"/>
      <c r="G429" s="8"/>
    </row>
    <row r="430" customFormat="false" ht="37.3" hidden="false" customHeight="false" outlineLevel="0" collapsed="false">
      <c r="B430" s="133" t="s">
        <v>299</v>
      </c>
      <c r="C430" s="101"/>
      <c r="D430" s="213"/>
      <c r="E430" s="214"/>
      <c r="F430" s="214"/>
      <c r="G430" s="8"/>
    </row>
    <row r="431" customFormat="false" ht="12.45" hidden="false" customHeight="false" outlineLevel="0" collapsed="false">
      <c r="B431" s="133" t="s">
        <v>300</v>
      </c>
      <c r="C431" s="101"/>
      <c r="D431" s="213"/>
      <c r="E431" s="214"/>
      <c r="F431" s="214"/>
      <c r="G431" s="8"/>
    </row>
    <row r="432" customFormat="false" ht="12.45" hidden="false" customHeight="false" outlineLevel="0" collapsed="false">
      <c r="B432" s="133" t="s">
        <v>301</v>
      </c>
      <c r="C432" s="101"/>
      <c r="D432" s="213"/>
      <c r="E432" s="214"/>
      <c r="F432" s="214"/>
      <c r="G432" s="8"/>
    </row>
    <row r="433" customFormat="false" ht="96" hidden="false" customHeight="true" outlineLevel="0" collapsed="false">
      <c r="B433" s="133" t="s">
        <v>302</v>
      </c>
      <c r="C433" s="101"/>
      <c r="D433" s="213"/>
      <c r="E433" s="214"/>
      <c r="F433" s="214"/>
      <c r="G433" s="8"/>
    </row>
    <row r="434" customFormat="false" ht="12.8" hidden="false" customHeight="false" outlineLevel="0" collapsed="false">
      <c r="B434" s="121" t="s">
        <v>303</v>
      </c>
      <c r="C434" s="101" t="s">
        <v>78</v>
      </c>
      <c r="D434" s="230" t="n">
        <v>6</v>
      </c>
      <c r="E434" s="109"/>
      <c r="F434" s="109" t="n">
        <f aca="false">D434*E434</f>
        <v>0</v>
      </c>
      <c r="G434" s="8"/>
    </row>
    <row r="435" customFormat="false" ht="12.45" hidden="false" customHeight="false" outlineLevel="0" collapsed="false">
      <c r="B435" s="102"/>
      <c r="C435" s="103"/>
      <c r="D435" s="104"/>
      <c r="E435" s="105"/>
      <c r="F435" s="105"/>
      <c r="G435" s="8"/>
    </row>
    <row r="436" s="8" customFormat="true" ht="24.9" hidden="false" customHeight="false" outlineLevel="0" collapsed="false">
      <c r="A436" s="1" t="s">
        <v>304</v>
      </c>
      <c r="B436" s="133" t="s">
        <v>305</v>
      </c>
      <c r="C436" s="165"/>
      <c r="D436" s="213"/>
      <c r="E436" s="214"/>
      <c r="F436" s="214"/>
    </row>
    <row r="437" customFormat="false" ht="12.45" hidden="false" customHeight="false" outlineLevel="0" collapsed="false">
      <c r="B437" s="133" t="s">
        <v>87</v>
      </c>
      <c r="C437" s="165"/>
      <c r="D437" s="213"/>
      <c r="E437" s="214"/>
      <c r="F437" s="214"/>
      <c r="G437" s="8"/>
    </row>
    <row r="438" customFormat="false" ht="12.8" hidden="false" customHeight="false" outlineLevel="0" collapsed="false">
      <c r="B438" s="133"/>
      <c r="C438" s="165" t="s">
        <v>135</v>
      </c>
      <c r="D438" s="213" t="n">
        <v>15</v>
      </c>
      <c r="E438" s="214"/>
      <c r="F438" s="214" t="n">
        <f aca="false">D438*E438</f>
        <v>0</v>
      </c>
      <c r="G438" s="8"/>
    </row>
    <row r="439" customFormat="false" ht="12.45" hidden="false" customHeight="false" outlineLevel="0" collapsed="false">
      <c r="B439" s="133"/>
      <c r="C439" s="165"/>
      <c r="D439" s="213"/>
      <c r="E439" s="214"/>
      <c r="F439" s="214"/>
      <c r="G439" s="8"/>
    </row>
    <row r="440" s="8" customFormat="true" ht="12.45" hidden="false" customHeight="false" outlineLevel="0" collapsed="false">
      <c r="A440" s="215" t="s">
        <v>35</v>
      </c>
      <c r="B440" s="216" t="s">
        <v>306</v>
      </c>
      <c r="C440" s="231"/>
      <c r="D440" s="218"/>
      <c r="E440" s="219"/>
      <c r="F440" s="220" t="n">
        <f aca="false">SUM(F423:F438)</f>
        <v>0</v>
      </c>
    </row>
    <row r="441" customFormat="false" ht="12.45" hidden="false" customHeight="false" outlineLevel="0" collapsed="false">
      <c r="B441" s="133"/>
      <c r="C441" s="165"/>
      <c r="D441" s="213"/>
      <c r="E441" s="214"/>
      <c r="F441" s="214"/>
      <c r="G441" s="8"/>
    </row>
    <row r="442" s="8" customFormat="true" ht="12.45" hidden="false" customHeight="false" outlineLevel="0" collapsed="false">
      <c r="A442" s="215" t="s">
        <v>37</v>
      </c>
      <c r="B442" s="86" t="s">
        <v>38</v>
      </c>
      <c r="C442" s="232"/>
      <c r="D442" s="233"/>
      <c r="E442" s="234"/>
      <c r="F442" s="227"/>
    </row>
    <row r="443" customFormat="false" ht="12.45" hidden="false" customHeight="false" outlineLevel="0" collapsed="false">
      <c r="D443" s="90"/>
      <c r="G443" s="8"/>
    </row>
    <row r="444" customFormat="false" ht="12.45" hidden="false" customHeight="false" outlineLevel="0" collapsed="false">
      <c r="A444" s="1" t="s">
        <v>307</v>
      </c>
      <c r="B444" s="66"/>
      <c r="D444" s="90"/>
      <c r="G444" s="8"/>
    </row>
    <row r="445" customFormat="false" ht="12.45" hidden="false" customHeight="false" outlineLevel="0" collapsed="false">
      <c r="D445" s="90"/>
      <c r="G445" s="8"/>
    </row>
    <row r="446" customFormat="false" ht="12.45" hidden="false" customHeight="false" outlineLevel="0" collapsed="false">
      <c r="D446" s="90"/>
      <c r="E446" s="5" t="n">
        <v>0</v>
      </c>
      <c r="F446" s="6" t="n">
        <f aca="false">D446*E446</f>
        <v>0</v>
      </c>
      <c r="G446" s="8"/>
    </row>
    <row r="447" customFormat="false" ht="12.45" hidden="false" customHeight="false" outlineLevel="0" collapsed="false">
      <c r="D447" s="90"/>
      <c r="G447" s="8"/>
    </row>
    <row r="448" customFormat="false" ht="38.25" hidden="false" customHeight="true" outlineLevel="0" collapsed="false">
      <c r="A448" s="1" t="s">
        <v>308</v>
      </c>
      <c r="B448" s="66"/>
      <c r="D448" s="90"/>
      <c r="G448" s="8"/>
    </row>
    <row r="449" customFormat="false" ht="12.45" hidden="false" customHeight="false" outlineLevel="0" collapsed="false">
      <c r="D449" s="90"/>
      <c r="G449" s="8"/>
    </row>
    <row r="450" customFormat="false" ht="12.45" hidden="false" customHeight="false" outlineLevel="0" collapsed="false">
      <c r="B450" s="124"/>
      <c r="D450" s="90"/>
      <c r="E450" s="5" t="n">
        <v>0</v>
      </c>
      <c r="F450" s="6" t="n">
        <f aca="false">D450*E450</f>
        <v>0</v>
      </c>
      <c r="G450" s="8"/>
    </row>
    <row r="451" customFormat="false" ht="12.45" hidden="false" customHeight="false" outlineLevel="0" collapsed="false">
      <c r="B451" s="124"/>
      <c r="D451" s="90"/>
      <c r="G451" s="8"/>
    </row>
    <row r="452" customFormat="false" ht="41.25" hidden="false" customHeight="true" outlineLevel="0" collapsed="false">
      <c r="A452" s="1" t="s">
        <v>309</v>
      </c>
      <c r="B452" s="66"/>
      <c r="D452" s="90"/>
      <c r="G452" s="8"/>
    </row>
    <row r="453" customFormat="false" ht="12.45" hidden="false" customHeight="false" outlineLevel="0" collapsed="false">
      <c r="D453" s="90"/>
      <c r="G453" s="8"/>
    </row>
    <row r="454" customFormat="false" ht="12.45" hidden="false" customHeight="false" outlineLevel="0" collapsed="false">
      <c r="B454" s="124"/>
      <c r="D454" s="90"/>
      <c r="E454" s="5" t="n">
        <v>0</v>
      </c>
      <c r="F454" s="6" t="n">
        <f aca="false">D454*E454</f>
        <v>0</v>
      </c>
      <c r="G454" s="8"/>
    </row>
    <row r="455" customFormat="false" ht="12.45" hidden="false" customHeight="false" outlineLevel="0" collapsed="false">
      <c r="B455" s="124"/>
      <c r="D455" s="90"/>
      <c r="G455" s="8"/>
    </row>
    <row r="456" s="8" customFormat="true" ht="24.9" hidden="false" customHeight="false" outlineLevel="0" collapsed="false">
      <c r="A456" s="22" t="s">
        <v>310</v>
      </c>
      <c r="B456" s="235" t="s">
        <v>311</v>
      </c>
      <c r="C456" s="236"/>
      <c r="D456" s="237"/>
      <c r="E456" s="90"/>
      <c r="F456" s="238"/>
    </row>
    <row r="457" s="8" customFormat="true" ht="12.45" hidden="false" customHeight="false" outlineLevel="0" collapsed="false">
      <c r="A457" s="22"/>
      <c r="B457" s="235" t="s">
        <v>312</v>
      </c>
      <c r="C457" s="236"/>
      <c r="D457" s="237"/>
      <c r="E457" s="90"/>
      <c r="F457" s="238"/>
    </row>
    <row r="458" s="8" customFormat="true" ht="12.8" hidden="false" customHeight="false" outlineLevel="0" collapsed="false">
      <c r="A458" s="22"/>
      <c r="B458" s="235"/>
      <c r="C458" s="236" t="s">
        <v>78</v>
      </c>
      <c r="D458" s="237" t="n">
        <v>3</v>
      </c>
      <c r="E458" s="90"/>
      <c r="F458" s="238" t="n">
        <f aca="false">D458*E458</f>
        <v>0</v>
      </c>
    </row>
    <row r="459" s="8" customFormat="true" ht="12.45" hidden="false" customHeight="false" outlineLevel="0" collapsed="false">
      <c r="A459" s="22"/>
      <c r="B459" s="235"/>
      <c r="C459" s="236"/>
      <c r="D459" s="237"/>
      <c r="E459" s="90"/>
      <c r="F459" s="238"/>
    </row>
    <row r="460" s="8" customFormat="true" ht="12.45" hidden="false" customHeight="false" outlineLevel="0" collapsed="false">
      <c r="A460" s="67" t="s">
        <v>37</v>
      </c>
      <c r="B460" s="43" t="s">
        <v>313</v>
      </c>
      <c r="C460" s="27"/>
      <c r="D460" s="239"/>
      <c r="E460" s="240"/>
      <c r="F460" s="156" t="n">
        <f aca="false">SUM(F445:F459)</f>
        <v>0</v>
      </c>
    </row>
    <row r="461" s="8" customFormat="true" ht="12.45" hidden="false" customHeight="false" outlineLevel="0" collapsed="false">
      <c r="A461" s="71"/>
      <c r="B461" s="48"/>
      <c r="C461" s="23"/>
      <c r="D461" s="75"/>
      <c r="E461" s="222"/>
      <c r="F461" s="63"/>
    </row>
    <row r="462" s="8" customFormat="true" ht="12.45" hidden="false" customHeight="false" outlineLevel="0" collapsed="false">
      <c r="A462" s="67" t="s">
        <v>39</v>
      </c>
      <c r="B462" s="43" t="s">
        <v>40</v>
      </c>
      <c r="C462" s="27"/>
      <c r="D462" s="239"/>
      <c r="E462" s="240"/>
      <c r="F462" s="241"/>
    </row>
    <row r="463" s="8" customFormat="true" ht="12.45" hidden="false" customHeight="false" outlineLevel="0" collapsed="false">
      <c r="A463" s="71"/>
      <c r="B463" s="48"/>
      <c r="C463" s="23"/>
      <c r="D463" s="75"/>
      <c r="E463" s="222"/>
      <c r="F463" s="223"/>
    </row>
    <row r="464" customFormat="false" ht="12.45" hidden="false" customHeight="false" outlineLevel="0" collapsed="false">
      <c r="A464" s="1" t="s">
        <v>314</v>
      </c>
      <c r="B464" s="2" t="s">
        <v>315</v>
      </c>
      <c r="D464" s="134"/>
      <c r="E464" s="6"/>
      <c r="G464" s="8"/>
    </row>
    <row r="465" customFormat="false" ht="12.45" hidden="false" customHeight="false" outlineLevel="0" collapsed="false">
      <c r="B465" s="2" t="s">
        <v>119</v>
      </c>
      <c r="D465" s="134"/>
      <c r="E465" s="6"/>
      <c r="G465" s="8"/>
    </row>
    <row r="466" customFormat="false" ht="12.8" hidden="false" customHeight="false" outlineLevel="0" collapsed="false">
      <c r="C466" s="3" t="s">
        <v>88</v>
      </c>
      <c r="D466" s="134" t="n">
        <v>150</v>
      </c>
      <c r="E466" s="6"/>
      <c r="F466" s="6" t="n">
        <f aca="false">D466*E466</f>
        <v>0</v>
      </c>
      <c r="G466" s="8"/>
    </row>
    <row r="467" s="8" customFormat="true" ht="12.45" hidden="false" customHeight="false" outlineLevel="0" collapsed="false">
      <c r="A467" s="71"/>
      <c r="B467" s="48"/>
      <c r="C467" s="23"/>
      <c r="D467" s="75"/>
      <c r="E467" s="222"/>
      <c r="F467" s="223"/>
    </row>
    <row r="468" customFormat="false" ht="24.9" hidden="false" customHeight="false" outlineLevel="0" collapsed="false">
      <c r="A468" s="1" t="s">
        <v>316</v>
      </c>
      <c r="B468" s="2" t="s">
        <v>317</v>
      </c>
      <c r="C468" s="23"/>
      <c r="D468" s="75"/>
      <c r="E468" s="6"/>
      <c r="G468" s="8"/>
    </row>
    <row r="469" customFormat="false" ht="12.45" hidden="false" customHeight="false" outlineLevel="0" collapsed="false">
      <c r="B469" s="2" t="s">
        <v>119</v>
      </c>
      <c r="C469" s="23"/>
      <c r="D469" s="75"/>
      <c r="E469" s="6"/>
      <c r="G469" s="8"/>
    </row>
    <row r="470" customFormat="false" ht="12.8" hidden="false" customHeight="false" outlineLevel="0" collapsed="false">
      <c r="B470" s="2" t="s">
        <v>318</v>
      </c>
      <c r="C470" s="242" t="s">
        <v>88</v>
      </c>
      <c r="D470" s="75" t="n">
        <v>100</v>
      </c>
      <c r="E470" s="6"/>
      <c r="F470" s="6" t="n">
        <f aca="false">D470*E470</f>
        <v>0</v>
      </c>
      <c r="G470" s="8"/>
    </row>
    <row r="471" customFormat="false" ht="12.8" hidden="false" customHeight="false" outlineLevel="0" collapsed="false">
      <c r="B471" s="2" t="s">
        <v>319</v>
      </c>
      <c r="C471" s="242" t="s">
        <v>88</v>
      </c>
      <c r="D471" s="75" t="n">
        <v>150</v>
      </c>
      <c r="E471" s="6"/>
      <c r="F471" s="6" t="n">
        <f aca="false">D471*E471</f>
        <v>0</v>
      </c>
      <c r="G471" s="8"/>
    </row>
    <row r="472" customFormat="false" ht="12.45" hidden="false" customHeight="false" outlineLevel="0" collapsed="false">
      <c r="C472" s="23"/>
      <c r="D472" s="75"/>
      <c r="E472" s="6"/>
      <c r="G472" s="8"/>
    </row>
    <row r="473" s="8" customFormat="true" ht="24.9" hidden="false" customHeight="false" outlineLevel="0" collapsed="false">
      <c r="A473" s="1" t="s">
        <v>320</v>
      </c>
      <c r="B473" s="19" t="s">
        <v>321</v>
      </c>
      <c r="C473" s="23"/>
      <c r="D473" s="75"/>
      <c r="E473" s="222"/>
      <c r="F473" s="223"/>
    </row>
    <row r="474" customFormat="false" ht="12.45" hidden="false" customHeight="false" outlineLevel="0" collapsed="false">
      <c r="B474" s="19" t="s">
        <v>322</v>
      </c>
      <c r="C474" s="23"/>
      <c r="D474" s="75"/>
      <c r="E474" s="222"/>
      <c r="F474" s="223"/>
      <c r="G474" s="8"/>
    </row>
    <row r="475" customFormat="false" ht="12.45" hidden="false" customHeight="false" outlineLevel="0" collapsed="false">
      <c r="B475" s="19" t="s">
        <v>323</v>
      </c>
      <c r="C475" s="23" t="s">
        <v>324</v>
      </c>
      <c r="D475" s="75"/>
      <c r="E475" s="222"/>
      <c r="F475" s="223" t="s">
        <v>325</v>
      </c>
      <c r="G475" s="8"/>
    </row>
    <row r="476" customFormat="false" ht="12.45" hidden="false" customHeight="false" outlineLevel="0" collapsed="false">
      <c r="B476" s="19" t="s">
        <v>326</v>
      </c>
      <c r="C476" s="23" t="s">
        <v>324</v>
      </c>
      <c r="D476" s="75"/>
      <c r="E476" s="222"/>
      <c r="F476" s="223" t="n">
        <f aca="false">D476*E476</f>
        <v>0</v>
      </c>
      <c r="G476" s="8"/>
    </row>
    <row r="477" customFormat="false" ht="12.45" hidden="false" customHeight="false" outlineLevel="0" collapsed="false">
      <c r="B477" s="19" t="s">
        <v>327</v>
      </c>
      <c r="C477" s="23" t="s">
        <v>324</v>
      </c>
      <c r="D477" s="75"/>
      <c r="E477" s="222"/>
      <c r="F477" s="223" t="n">
        <f aca="false">D477*E477</f>
        <v>0</v>
      </c>
      <c r="G477" s="8"/>
    </row>
    <row r="478" customFormat="false" ht="12.45" hidden="false" customHeight="false" outlineLevel="0" collapsed="false">
      <c r="B478" s="19"/>
      <c r="C478" s="23"/>
      <c r="D478" s="75"/>
      <c r="E478" s="222"/>
      <c r="F478" s="223"/>
      <c r="G478" s="8"/>
    </row>
    <row r="479" s="8" customFormat="true" ht="12.45" hidden="false" customHeight="false" outlineLevel="0" collapsed="false">
      <c r="A479" s="67" t="s">
        <v>39</v>
      </c>
      <c r="B479" s="43" t="s">
        <v>328</v>
      </c>
      <c r="C479" s="27"/>
      <c r="D479" s="239"/>
      <c r="E479" s="240"/>
      <c r="F479" s="156" t="n">
        <f aca="false">SUM(F466:F478)</f>
        <v>0</v>
      </c>
    </row>
    <row r="480" s="8" customFormat="true" ht="12.45" hidden="false" customHeight="false" outlineLevel="0" collapsed="false">
      <c r="A480" s="71"/>
      <c r="B480" s="48"/>
      <c r="C480" s="23"/>
      <c r="D480" s="75"/>
      <c r="E480" s="222"/>
      <c r="F480" s="63"/>
    </row>
    <row r="481" customFormat="false" ht="16.5" hidden="false" customHeight="true" outlineLevel="0" collapsed="false">
      <c r="D481" s="90"/>
      <c r="G481" s="8"/>
    </row>
    <row r="482" s="8" customFormat="true" ht="12.45" hidden="false" customHeight="false" outlineLevel="0" collapsed="false">
      <c r="A482" s="215" t="s">
        <v>42</v>
      </c>
      <c r="B482" s="43" t="s">
        <v>43</v>
      </c>
      <c r="C482" s="232"/>
      <c r="D482" s="233"/>
      <c r="E482" s="234"/>
      <c r="F482" s="227"/>
    </row>
    <row r="483" customFormat="false" ht="12.45" hidden="false" customHeight="false" outlineLevel="0" collapsed="false">
      <c r="D483" s="90"/>
      <c r="G483" s="8"/>
    </row>
    <row r="484" customFormat="false" ht="12.75" hidden="false" customHeight="true" outlineLevel="0" collapsed="false">
      <c r="A484" s="243" t="s">
        <v>329</v>
      </c>
      <c r="B484" s="243"/>
      <c r="C484" s="244"/>
      <c r="D484" s="3"/>
      <c r="E484" s="245"/>
      <c r="G484" s="8"/>
    </row>
    <row r="485" customFormat="false" ht="12.75" hidden="false" customHeight="true" outlineLevel="0" collapsed="false">
      <c r="A485" s="246" t="s">
        <v>330</v>
      </c>
      <c r="B485" s="246"/>
      <c r="C485" s="244"/>
      <c r="D485" s="3"/>
      <c r="E485" s="245"/>
      <c r="G485" s="8"/>
    </row>
    <row r="486" customFormat="false" ht="14.15" hidden="false" customHeight="false" outlineLevel="0" collapsed="false">
      <c r="C486" s="244"/>
      <c r="D486" s="3"/>
      <c r="E486" s="245"/>
      <c r="F486" s="247"/>
      <c r="G486" s="8"/>
    </row>
    <row r="487" s="8" customFormat="true" ht="14.15" hidden="false" customHeight="false" outlineLevel="0" collapsed="false">
      <c r="A487" s="215" t="s">
        <v>44</v>
      </c>
      <c r="B487" s="43" t="s">
        <v>45</v>
      </c>
      <c r="C487" s="248"/>
      <c r="D487" s="232"/>
      <c r="E487" s="249"/>
      <c r="F487" s="250"/>
    </row>
    <row r="488" s="8" customFormat="true" ht="14.15" hidden="false" customHeight="false" outlineLevel="0" collapsed="false">
      <c r="A488" s="186"/>
      <c r="B488" s="48"/>
      <c r="C488" s="251"/>
      <c r="D488" s="252"/>
      <c r="E488" s="253"/>
      <c r="F488" s="254"/>
    </row>
    <row r="489" s="8" customFormat="true" ht="174" hidden="false" customHeight="false" outlineLevel="0" collapsed="false">
      <c r="A489" s="93" t="s">
        <v>331</v>
      </c>
      <c r="B489" s="255" t="s">
        <v>332</v>
      </c>
      <c r="C489" s="256"/>
      <c r="D489" s="257"/>
      <c r="E489" s="258"/>
      <c r="F489" s="259"/>
    </row>
    <row r="490" s="8" customFormat="true" ht="12.8" hidden="false" customHeight="false" outlineLevel="0" collapsed="false">
      <c r="A490" s="93"/>
      <c r="B490" s="89" t="s">
        <v>333</v>
      </c>
      <c r="C490" s="3" t="s">
        <v>162</v>
      </c>
      <c r="D490" s="257" t="n">
        <v>25</v>
      </c>
      <c r="E490" s="260"/>
      <c r="F490" s="259" t="n">
        <f aca="false">D490*E490</f>
        <v>0</v>
      </c>
    </row>
    <row r="491" s="8" customFormat="true" ht="12.8" hidden="false" customHeight="false" outlineLevel="0" collapsed="false">
      <c r="A491" s="93"/>
      <c r="B491" s="89" t="s">
        <v>334</v>
      </c>
      <c r="C491" s="3" t="s">
        <v>162</v>
      </c>
      <c r="D491" s="257" t="n">
        <v>25</v>
      </c>
      <c r="E491" s="260"/>
      <c r="F491" s="259" t="n">
        <f aca="false">D491*E491</f>
        <v>0</v>
      </c>
    </row>
    <row r="492" customFormat="false" ht="12.45" hidden="false" customHeight="false" outlineLevel="0" collapsed="false">
      <c r="A492" s="93"/>
      <c r="B492" s="89"/>
      <c r="D492" s="261"/>
      <c r="E492" s="260"/>
      <c r="F492" s="259"/>
      <c r="G492" s="8"/>
    </row>
    <row r="493" customFormat="false" ht="149.15" hidden="false" customHeight="false" outlineLevel="0" collapsed="false">
      <c r="A493" s="93" t="s">
        <v>335</v>
      </c>
      <c r="B493" s="262" t="s">
        <v>336</v>
      </c>
      <c r="D493" s="261"/>
      <c r="E493" s="260"/>
      <c r="F493" s="259"/>
      <c r="G493" s="8"/>
    </row>
    <row r="494" customFormat="false" ht="12.45" hidden="false" customHeight="false" outlineLevel="0" collapsed="false">
      <c r="A494" s="93"/>
      <c r="B494" s="89"/>
      <c r="D494" s="261"/>
      <c r="E494" s="260"/>
      <c r="F494" s="259"/>
      <c r="G494" s="8"/>
    </row>
    <row r="495" customFormat="false" ht="12.45" hidden="false" customHeight="false" outlineLevel="0" collapsed="false">
      <c r="A495" s="93"/>
      <c r="B495" s="262" t="s">
        <v>337</v>
      </c>
      <c r="D495" s="261"/>
      <c r="E495" s="260"/>
      <c r="F495" s="259"/>
      <c r="G495" s="8"/>
    </row>
    <row r="496" s="8" customFormat="true" ht="12.8" hidden="false" customHeight="false" outlineLevel="0" collapsed="false">
      <c r="A496" s="93"/>
      <c r="B496" s="89" t="s">
        <v>338</v>
      </c>
      <c r="C496" s="3" t="s">
        <v>162</v>
      </c>
      <c r="D496" s="261" t="n">
        <v>50</v>
      </c>
      <c r="E496" s="260"/>
      <c r="F496" s="259" t="n">
        <f aca="false">D496*E496</f>
        <v>0</v>
      </c>
    </row>
    <row r="497" s="8" customFormat="true" ht="12.45" hidden="false" customHeight="false" outlineLevel="0" collapsed="false">
      <c r="A497" s="93"/>
      <c r="B497" s="89"/>
      <c r="C497" s="256"/>
      <c r="D497" s="261"/>
      <c r="E497" s="260"/>
      <c r="F497" s="259"/>
    </row>
    <row r="498" s="8" customFormat="true" ht="104.15" hidden="false" customHeight="false" outlineLevel="0" collapsed="false">
      <c r="A498" s="93" t="s">
        <v>339</v>
      </c>
      <c r="B498" s="263" t="s">
        <v>340</v>
      </c>
      <c r="C498" s="256"/>
      <c r="D498" s="261"/>
      <c r="E498" s="260"/>
      <c r="F498" s="259"/>
    </row>
    <row r="499" s="8" customFormat="true" ht="12.8" hidden="false" customHeight="false" outlineLevel="0" collapsed="false">
      <c r="A499" s="93"/>
      <c r="B499" s="89" t="s">
        <v>341</v>
      </c>
      <c r="C499" s="256" t="s">
        <v>342</v>
      </c>
      <c r="D499" s="261" t="n">
        <v>1</v>
      </c>
      <c r="E499" s="260"/>
      <c r="F499" s="259" t="n">
        <f aca="false">D499*E499</f>
        <v>0</v>
      </c>
    </row>
    <row r="500" s="8" customFormat="true" ht="12.8" hidden="false" customHeight="false" outlineLevel="0" collapsed="false">
      <c r="A500" s="93"/>
      <c r="B500" s="89" t="s">
        <v>343</v>
      </c>
      <c r="C500" s="256" t="s">
        <v>342</v>
      </c>
      <c r="D500" s="261" t="n">
        <v>2</v>
      </c>
      <c r="E500" s="260"/>
      <c r="F500" s="259" t="n">
        <f aca="false">D500*E500</f>
        <v>0</v>
      </c>
    </row>
    <row r="501" s="8" customFormat="true" ht="12.45" hidden="false" customHeight="false" outlineLevel="0" collapsed="false">
      <c r="A501" s="93"/>
      <c r="B501" s="89"/>
      <c r="C501" s="256"/>
      <c r="D501" s="261"/>
      <c r="E501" s="260"/>
      <c r="F501" s="259"/>
    </row>
    <row r="502" s="8" customFormat="true" ht="149.15" hidden="false" customHeight="false" outlineLevel="0" collapsed="false">
      <c r="A502" s="1" t="s">
        <v>344</v>
      </c>
      <c r="B502" s="2" t="s">
        <v>345</v>
      </c>
      <c r="C502" s="22"/>
      <c r="D502" s="3"/>
      <c r="E502" s="264"/>
      <c r="F502" s="238"/>
    </row>
    <row r="503" customFormat="false" ht="37.3" hidden="false" customHeight="false" outlineLevel="0" collapsed="false">
      <c r="B503" s="265" t="s">
        <v>346</v>
      </c>
      <c r="C503" s="22"/>
      <c r="D503" s="3"/>
      <c r="E503" s="264"/>
      <c r="F503" s="238"/>
      <c r="G503" s="8"/>
    </row>
    <row r="504" customFormat="false" ht="12.8" hidden="false" customHeight="false" outlineLevel="0" collapsed="false">
      <c r="B504" s="89" t="s">
        <v>341</v>
      </c>
      <c r="C504" s="266" t="s">
        <v>342</v>
      </c>
      <c r="D504" s="3" t="n">
        <v>2</v>
      </c>
      <c r="E504" s="264"/>
      <c r="F504" s="238" t="n">
        <f aca="false">D504*E504</f>
        <v>0</v>
      </c>
      <c r="G504" s="8"/>
    </row>
    <row r="505" s="8" customFormat="true" ht="12.45" hidden="false" customHeight="false" outlineLevel="0" collapsed="false">
      <c r="A505" s="93"/>
      <c r="B505" s="89"/>
      <c r="C505" s="256"/>
      <c r="D505" s="261"/>
      <c r="E505" s="260"/>
      <c r="F505" s="259"/>
    </row>
    <row r="506" s="8" customFormat="true" ht="74.6" hidden="false" customHeight="false" outlineLevel="0" collapsed="false">
      <c r="A506" s="93" t="s">
        <v>347</v>
      </c>
      <c r="B506" s="267" t="s">
        <v>348</v>
      </c>
      <c r="C506" s="256"/>
      <c r="D506" s="261"/>
      <c r="E506" s="260"/>
      <c r="F506" s="259"/>
    </row>
    <row r="507" s="8" customFormat="true" ht="12.8" hidden="false" customHeight="false" outlineLevel="0" collapsed="false">
      <c r="A507" s="93"/>
      <c r="B507" s="2" t="s">
        <v>349</v>
      </c>
      <c r="C507" s="256" t="s">
        <v>342</v>
      </c>
      <c r="D507" s="261" t="n">
        <v>1</v>
      </c>
      <c r="E507" s="260"/>
      <c r="F507" s="259" t="n">
        <f aca="false">D507*E507</f>
        <v>0</v>
      </c>
    </row>
    <row r="508" s="8" customFormat="true" ht="12.45" hidden="false" customHeight="false" outlineLevel="0" collapsed="false">
      <c r="A508" s="93"/>
      <c r="B508" s="268"/>
      <c r="C508" s="256"/>
      <c r="D508" s="261"/>
      <c r="E508" s="260"/>
      <c r="F508" s="259"/>
    </row>
    <row r="509" s="8" customFormat="true" ht="49.75" hidden="false" customHeight="false" outlineLevel="0" collapsed="false">
      <c r="A509" s="93" t="s">
        <v>350</v>
      </c>
      <c r="B509" s="268" t="s">
        <v>351</v>
      </c>
      <c r="C509" s="256"/>
      <c r="D509" s="261"/>
      <c r="E509" s="260"/>
      <c r="F509" s="259"/>
    </row>
    <row r="510" s="8" customFormat="true" ht="12.8" hidden="false" customHeight="false" outlineLevel="0" collapsed="false">
      <c r="A510" s="93"/>
      <c r="B510" s="268"/>
      <c r="C510" s="256" t="s">
        <v>342</v>
      </c>
      <c r="D510" s="261" t="n">
        <v>1</v>
      </c>
      <c r="E510" s="260"/>
      <c r="F510" s="259" t="n">
        <f aca="false">D510*E510</f>
        <v>0</v>
      </c>
    </row>
    <row r="511" customFormat="false" ht="12.9" hidden="false" customHeight="false" outlineLevel="0" collapsed="false">
      <c r="A511" s="93"/>
      <c r="C511" s="242"/>
      <c r="D511" s="261"/>
      <c r="E511" s="244"/>
      <c r="F511" s="269"/>
      <c r="G511" s="8"/>
    </row>
    <row r="512" s="8" customFormat="true" ht="87" hidden="false" customHeight="false" outlineLevel="0" collapsed="false">
      <c r="A512" s="93" t="s">
        <v>352</v>
      </c>
      <c r="B512" s="270" t="s">
        <v>353</v>
      </c>
      <c r="C512" s="256"/>
      <c r="D512" s="261"/>
      <c r="E512" s="260"/>
      <c r="F512" s="259"/>
    </row>
    <row r="513" s="8" customFormat="true" ht="12.8" hidden="false" customHeight="false" outlineLevel="0" collapsed="false">
      <c r="A513" s="93"/>
      <c r="B513" s="268" t="s">
        <v>354</v>
      </c>
      <c r="C513" s="256" t="s">
        <v>355</v>
      </c>
      <c r="D513" s="261" t="n">
        <v>1</v>
      </c>
      <c r="E513" s="260"/>
      <c r="F513" s="259" t="n">
        <f aca="false">D513*E513</f>
        <v>0</v>
      </c>
    </row>
    <row r="514" s="8" customFormat="true" ht="12.45" hidden="false" customHeight="false" outlineLevel="0" collapsed="false">
      <c r="A514" s="93"/>
      <c r="B514" s="268"/>
      <c r="C514" s="242"/>
      <c r="D514" s="261"/>
      <c r="E514" s="260"/>
      <c r="F514" s="259"/>
    </row>
    <row r="515" s="8" customFormat="true" ht="12.45" hidden="false" customHeight="false" outlineLevel="0" collapsed="false">
      <c r="A515" s="93"/>
      <c r="B515" s="270"/>
      <c r="C515" s="256"/>
      <c r="D515" s="261"/>
      <c r="E515" s="260"/>
      <c r="F515" s="259"/>
    </row>
    <row r="516" s="8" customFormat="true" ht="12.45" hidden="false" customHeight="false" outlineLevel="0" collapsed="false">
      <c r="A516" s="93"/>
      <c r="B516" s="268"/>
      <c r="C516" s="256"/>
      <c r="D516" s="261"/>
      <c r="E516" s="260"/>
      <c r="F516" s="259"/>
    </row>
    <row r="517" customFormat="false" ht="12.45" hidden="false" customHeight="false" outlineLevel="0" collapsed="false">
      <c r="A517" s="93"/>
      <c r="B517" s="268"/>
      <c r="D517" s="3"/>
      <c r="E517" s="271"/>
      <c r="F517" s="259"/>
      <c r="G517" s="8"/>
    </row>
    <row r="518" s="8" customFormat="true" ht="12.45" hidden="false" customHeight="false" outlineLevel="0" collapsed="false">
      <c r="A518" s="93" t="s">
        <v>356</v>
      </c>
      <c r="B518" s="270"/>
      <c r="C518" s="272"/>
      <c r="D518" s="261"/>
      <c r="E518" s="260"/>
      <c r="F518" s="259"/>
    </row>
    <row r="519" s="8" customFormat="true" ht="12.45" hidden="false" customHeight="false" outlineLevel="0" collapsed="false">
      <c r="A519" s="93"/>
      <c r="B519" s="268"/>
      <c r="C519" s="256"/>
      <c r="D519" s="261"/>
      <c r="E519" s="260"/>
      <c r="F519" s="259"/>
    </row>
    <row r="520" s="8" customFormat="true" ht="14.15" hidden="false" customHeight="false" outlineLevel="0" collapsed="false">
      <c r="A520" s="186"/>
      <c r="B520" s="48"/>
      <c r="C520" s="251"/>
      <c r="D520" s="252"/>
      <c r="E520" s="253"/>
      <c r="F520" s="254"/>
    </row>
    <row r="521" s="8" customFormat="true" ht="12.45" hidden="false" customHeight="false" outlineLevel="0" collapsed="false">
      <c r="A521" s="215" t="s">
        <v>44</v>
      </c>
      <c r="B521" s="43" t="s">
        <v>357</v>
      </c>
      <c r="C521" s="248"/>
      <c r="D521" s="232"/>
      <c r="E521" s="249"/>
      <c r="F521" s="227" t="n">
        <f aca="false">SUM(F489:F519)</f>
        <v>0</v>
      </c>
    </row>
    <row r="522" s="8" customFormat="true" ht="18.75" hidden="false" customHeight="true" outlineLevel="0" collapsed="false">
      <c r="A522" s="186"/>
      <c r="B522" s="48"/>
      <c r="C522" s="251"/>
      <c r="D522" s="252"/>
      <c r="E522" s="253"/>
      <c r="F522" s="254"/>
    </row>
    <row r="523" s="8" customFormat="true" ht="14.15" hidden="false" customHeight="false" outlineLevel="0" collapsed="false">
      <c r="A523" s="215" t="s">
        <v>46</v>
      </c>
      <c r="B523" s="43" t="s">
        <v>47</v>
      </c>
      <c r="C523" s="248"/>
      <c r="D523" s="232"/>
      <c r="E523" s="249"/>
      <c r="F523" s="250"/>
    </row>
    <row r="524" s="8" customFormat="true" ht="14.15" hidden="false" customHeight="false" outlineLevel="0" collapsed="false">
      <c r="A524" s="186"/>
      <c r="B524" s="48"/>
      <c r="C524" s="251"/>
      <c r="D524" s="252"/>
      <c r="E524" s="253"/>
      <c r="F524" s="254"/>
    </row>
    <row r="525" s="8" customFormat="true" ht="323.15" hidden="false" customHeight="false" outlineLevel="0" collapsed="false">
      <c r="A525" s="93" t="s">
        <v>358</v>
      </c>
      <c r="B525" s="19" t="s">
        <v>359</v>
      </c>
      <c r="C525" s="273"/>
      <c r="D525" s="261"/>
      <c r="E525" s="244"/>
      <c r="F525" s="274"/>
    </row>
    <row r="526" s="8" customFormat="true" ht="37.3" hidden="false" customHeight="false" outlineLevel="0" collapsed="false">
      <c r="A526" s="93"/>
      <c r="B526" s="19" t="s">
        <v>360</v>
      </c>
      <c r="C526" s="273"/>
      <c r="D526" s="261"/>
      <c r="E526" s="275"/>
      <c r="F526" s="238"/>
    </row>
    <row r="527" s="8" customFormat="true" ht="12.45" hidden="false" customHeight="false" outlineLevel="0" collapsed="false">
      <c r="A527" s="93"/>
      <c r="B527" s="19" t="s">
        <v>361</v>
      </c>
      <c r="C527" s="276" t="s">
        <v>162</v>
      </c>
      <c r="D527" s="261" t="n">
        <v>10</v>
      </c>
      <c r="E527" s="275" t="n">
        <v>15</v>
      </c>
      <c r="F527" s="238" t="n">
        <f aca="false">D527*E527</f>
        <v>150</v>
      </c>
    </row>
    <row r="528" s="8" customFormat="true" ht="12.45" hidden="false" customHeight="false" outlineLevel="0" collapsed="false">
      <c r="A528" s="93"/>
      <c r="B528" s="19" t="s">
        <v>362</v>
      </c>
      <c r="C528" s="276" t="s">
        <v>162</v>
      </c>
      <c r="D528" s="261" t="n">
        <v>30</v>
      </c>
      <c r="E528" s="275" t="n">
        <v>18</v>
      </c>
      <c r="F528" s="238" t="n">
        <f aca="false">D528*E528</f>
        <v>540</v>
      </c>
    </row>
    <row r="529" s="8" customFormat="true" ht="12.45" hidden="false" customHeight="false" outlineLevel="0" collapsed="false">
      <c r="A529" s="93"/>
      <c r="B529" s="19" t="s">
        <v>363</v>
      </c>
      <c r="C529" s="276" t="s">
        <v>162</v>
      </c>
      <c r="D529" s="261" t="n">
        <v>6</v>
      </c>
      <c r="E529" s="275" t="n">
        <v>22</v>
      </c>
      <c r="F529" s="238" t="n">
        <f aca="false">D529*E529</f>
        <v>132</v>
      </c>
    </row>
    <row r="530" s="8" customFormat="true" ht="12.45" hidden="false" customHeight="false" outlineLevel="0" collapsed="false">
      <c r="A530" s="93"/>
      <c r="B530" s="19"/>
      <c r="C530" s="273"/>
      <c r="D530" s="261"/>
      <c r="E530" s="244"/>
      <c r="F530" s="274"/>
    </row>
    <row r="531" s="8" customFormat="true" ht="87" hidden="false" customHeight="false" outlineLevel="0" collapsed="false">
      <c r="A531" s="277" t="s">
        <v>364</v>
      </c>
      <c r="B531" s="19" t="s">
        <v>365</v>
      </c>
      <c r="C531" s="278"/>
      <c r="D531" s="279"/>
      <c r="E531" s="280"/>
      <c r="F531" s="281"/>
    </row>
    <row r="532" s="8" customFormat="true" ht="13.8" hidden="false" customHeight="false" outlineLevel="0" collapsed="false">
      <c r="A532" s="282"/>
      <c r="B532" s="19" t="s">
        <v>349</v>
      </c>
      <c r="C532" s="273" t="s">
        <v>342</v>
      </c>
      <c r="D532" s="261" t="n">
        <v>3</v>
      </c>
      <c r="E532" s="275"/>
      <c r="F532" s="238" t="n">
        <f aca="false">D532*E532</f>
        <v>0</v>
      </c>
    </row>
    <row r="533" s="8" customFormat="true" ht="12.45" hidden="false" customHeight="false" outlineLevel="0" collapsed="false">
      <c r="A533" s="277"/>
      <c r="B533" s="19"/>
      <c r="C533" s="273"/>
      <c r="D533" s="261"/>
      <c r="E533" s="275"/>
      <c r="F533" s="238"/>
    </row>
    <row r="534" s="8" customFormat="true" ht="124.3" hidden="false" customHeight="false" outlineLevel="0" collapsed="false">
      <c r="A534" s="277" t="s">
        <v>366</v>
      </c>
      <c r="B534" s="19" t="s">
        <v>367</v>
      </c>
      <c r="C534" s="273"/>
      <c r="D534" s="261"/>
      <c r="E534" s="275"/>
      <c r="F534" s="238"/>
    </row>
    <row r="535" s="8" customFormat="true" ht="37.3" hidden="false" customHeight="false" outlineLevel="0" collapsed="false">
      <c r="A535" s="277"/>
      <c r="B535" s="19" t="s">
        <v>368</v>
      </c>
      <c r="C535" s="273"/>
      <c r="D535" s="261"/>
      <c r="E535" s="275"/>
      <c r="F535" s="238"/>
    </row>
    <row r="536" s="8" customFormat="true" ht="12.8" hidden="false" customHeight="false" outlineLevel="0" collapsed="false">
      <c r="A536" s="277"/>
      <c r="B536" s="19" t="s">
        <v>369</v>
      </c>
      <c r="C536" s="276" t="s">
        <v>162</v>
      </c>
      <c r="D536" s="261" t="n">
        <v>10</v>
      </c>
      <c r="E536" s="275"/>
      <c r="F536" s="238" t="n">
        <f aca="false">D536*E536</f>
        <v>0</v>
      </c>
    </row>
    <row r="537" s="8" customFormat="true" ht="12.8" hidden="false" customHeight="false" outlineLevel="0" collapsed="false">
      <c r="A537" s="277"/>
      <c r="B537" s="19" t="s">
        <v>370</v>
      </c>
      <c r="C537" s="273" t="s">
        <v>342</v>
      </c>
      <c r="D537" s="261" t="n">
        <v>3</v>
      </c>
      <c r="E537" s="275"/>
      <c r="F537" s="238" t="n">
        <f aca="false">D537*E537</f>
        <v>0</v>
      </c>
    </row>
    <row r="538" s="8" customFormat="true" ht="12.45" hidden="false" customHeight="false" outlineLevel="0" collapsed="false">
      <c r="A538" s="277"/>
      <c r="B538" s="19"/>
      <c r="C538" s="273"/>
      <c r="D538" s="261"/>
      <c r="E538" s="275"/>
      <c r="F538" s="238"/>
    </row>
    <row r="539" s="8" customFormat="true" ht="129" hidden="false" customHeight="true" outlineLevel="0" collapsed="false">
      <c r="A539" s="277" t="s">
        <v>371</v>
      </c>
      <c r="B539" s="283" t="s">
        <v>372</v>
      </c>
      <c r="C539" s="278"/>
      <c r="D539" s="279"/>
      <c r="E539" s="275"/>
      <c r="F539" s="238"/>
    </row>
    <row r="540" s="8" customFormat="true" ht="12.45" hidden="false" customHeight="false" outlineLevel="0" collapsed="false">
      <c r="A540" s="277"/>
      <c r="B540" s="19" t="s">
        <v>373</v>
      </c>
      <c r="C540" s="273" t="s">
        <v>342</v>
      </c>
      <c r="D540" s="261" t="n">
        <v>3</v>
      </c>
      <c r="E540" s="275" t="n">
        <v>120</v>
      </c>
      <c r="F540" s="238" t="n">
        <f aca="false">D540*E540</f>
        <v>360</v>
      </c>
    </row>
    <row r="541" s="8" customFormat="true" ht="12.45" hidden="false" customHeight="false" outlineLevel="0" collapsed="false">
      <c r="A541" s="93"/>
      <c r="B541" s="284"/>
      <c r="C541" s="285"/>
      <c r="D541" s="286"/>
      <c r="E541" s="275"/>
      <c r="F541" s="238"/>
    </row>
    <row r="542" s="8" customFormat="true" ht="12.45" hidden="false" customHeight="false" outlineLevel="0" collapsed="false">
      <c r="A542" s="93" t="s">
        <v>374</v>
      </c>
      <c r="B542" s="19"/>
      <c r="C542" s="273"/>
      <c r="D542" s="261"/>
      <c r="E542" s="244"/>
      <c r="F542" s="274"/>
    </row>
    <row r="543" s="8" customFormat="true" ht="12.45" hidden="false" customHeight="false" outlineLevel="0" collapsed="false">
      <c r="A543" s="93"/>
      <c r="B543" s="287"/>
      <c r="C543" s="285" t="s">
        <v>355</v>
      </c>
      <c r="D543" s="286" t="n">
        <v>1</v>
      </c>
      <c r="E543" s="275" t="n">
        <v>0</v>
      </c>
      <c r="F543" s="238" t="n">
        <f aca="false">D543*E543</f>
        <v>0</v>
      </c>
    </row>
    <row r="544" s="8" customFormat="true" ht="14.15" hidden="false" customHeight="false" outlineLevel="0" collapsed="false">
      <c r="A544" s="186"/>
      <c r="B544" s="48"/>
      <c r="C544" s="251"/>
      <c r="D544" s="252"/>
      <c r="E544" s="253"/>
      <c r="F544" s="254"/>
    </row>
    <row r="545" s="8" customFormat="true" ht="12.45" hidden="false" customHeight="false" outlineLevel="0" collapsed="false">
      <c r="A545" s="215" t="s">
        <v>46</v>
      </c>
      <c r="B545" s="43" t="s">
        <v>375</v>
      </c>
      <c r="C545" s="248"/>
      <c r="D545" s="232"/>
      <c r="E545" s="249"/>
      <c r="F545" s="227" t="n">
        <f aca="false">SUM(F525:F543)</f>
        <v>1182</v>
      </c>
    </row>
    <row r="546" s="8" customFormat="true" ht="14.15" hidden="false" customHeight="false" outlineLevel="0" collapsed="false">
      <c r="A546" s="186"/>
      <c r="B546" s="48"/>
      <c r="C546" s="251"/>
      <c r="D546" s="252"/>
      <c r="E546" s="253"/>
      <c r="F546" s="254"/>
    </row>
    <row r="547" s="8" customFormat="true" ht="14.15" hidden="false" customHeight="false" outlineLevel="0" collapsed="false">
      <c r="A547" s="215" t="s">
        <v>48</v>
      </c>
      <c r="B547" s="43" t="s">
        <v>49</v>
      </c>
      <c r="C547" s="248"/>
      <c r="D547" s="232"/>
      <c r="E547" s="249"/>
      <c r="F547" s="250"/>
    </row>
    <row r="548" s="8" customFormat="true" ht="14.15" hidden="false" customHeight="false" outlineLevel="0" collapsed="false">
      <c r="A548" s="186"/>
      <c r="B548" s="48"/>
      <c r="C548" s="251"/>
      <c r="D548" s="252"/>
      <c r="E548" s="253"/>
      <c r="F548" s="254"/>
    </row>
    <row r="549" s="8" customFormat="true" ht="124.3" hidden="false" customHeight="false" outlineLevel="0" collapsed="false">
      <c r="A549" s="288" t="s">
        <v>376</v>
      </c>
      <c r="B549" s="289" t="s">
        <v>377</v>
      </c>
      <c r="C549" s="251"/>
      <c r="D549" s="23"/>
      <c r="E549" s="75"/>
      <c r="F549" s="290"/>
    </row>
    <row r="550" s="8" customFormat="true" ht="12.45" hidden="false" customHeight="false" outlineLevel="0" collapsed="false">
      <c r="A550" s="291"/>
      <c r="B550" s="292" t="s">
        <v>378</v>
      </c>
      <c r="C550" s="293"/>
      <c r="D550" s="23"/>
      <c r="E550" s="75"/>
      <c r="F550" s="290"/>
    </row>
    <row r="551" s="8" customFormat="true" ht="12.45" hidden="false" customHeight="false" outlineLevel="0" collapsed="false">
      <c r="A551" s="291"/>
      <c r="B551" s="292"/>
      <c r="C551" s="293"/>
      <c r="D551" s="23"/>
      <c r="E551" s="75"/>
      <c r="F551" s="290"/>
    </row>
    <row r="552" s="8" customFormat="true" ht="12.8" hidden="false" customHeight="false" outlineLevel="0" collapsed="false">
      <c r="A552" s="291"/>
      <c r="B552" s="294" t="s">
        <v>379</v>
      </c>
      <c r="C552" s="273" t="s">
        <v>342</v>
      </c>
      <c r="D552" s="3"/>
      <c r="E552" s="275"/>
      <c r="F552" s="295" t="n">
        <f aca="false">D552*E552</f>
        <v>0</v>
      </c>
    </row>
    <row r="553" s="8" customFormat="true" ht="12.8" hidden="false" customHeight="false" outlineLevel="0" collapsed="false">
      <c r="A553" s="291"/>
      <c r="B553" s="294" t="s">
        <v>380</v>
      </c>
      <c r="C553" s="273" t="s">
        <v>342</v>
      </c>
      <c r="D553" s="3" t="n">
        <v>2</v>
      </c>
      <c r="E553" s="275"/>
      <c r="F553" s="295" t="n">
        <f aca="false">D553*E553</f>
        <v>0</v>
      </c>
    </row>
    <row r="554" s="8" customFormat="true" ht="12.8" hidden="false" customHeight="false" outlineLevel="0" collapsed="false">
      <c r="A554" s="296"/>
      <c r="B554" s="294" t="s">
        <v>381</v>
      </c>
      <c r="C554" s="273" t="s">
        <v>342</v>
      </c>
      <c r="D554" s="3" t="n">
        <v>2</v>
      </c>
      <c r="E554" s="275"/>
      <c r="F554" s="295" t="n">
        <f aca="false">D554*E554</f>
        <v>0</v>
      </c>
    </row>
    <row r="555" s="8" customFormat="true" ht="12.8" hidden="false" customHeight="false" outlineLevel="0" collapsed="false">
      <c r="A555" s="22"/>
      <c r="B555" s="294" t="s">
        <v>382</v>
      </c>
      <c r="C555" s="273" t="s">
        <v>342</v>
      </c>
      <c r="D555" s="3" t="n">
        <v>2</v>
      </c>
      <c r="E555" s="275"/>
      <c r="F555" s="295" t="n">
        <f aca="false">D555*E555</f>
        <v>0</v>
      </c>
    </row>
    <row r="556" s="8" customFormat="true" ht="12.9" hidden="false" customHeight="false" outlineLevel="0" collapsed="false">
      <c r="A556" s="22"/>
      <c r="B556" s="294"/>
      <c r="C556" s="273"/>
      <c r="D556" s="3"/>
      <c r="E556" s="275"/>
      <c r="F556" s="295"/>
    </row>
    <row r="557" s="8" customFormat="true" ht="124.3" hidden="false" customHeight="false" outlineLevel="0" collapsed="false">
      <c r="A557" s="288" t="s">
        <v>383</v>
      </c>
      <c r="B557" s="289" t="s">
        <v>384</v>
      </c>
      <c r="C557" s="293"/>
      <c r="D557" s="23"/>
      <c r="E557" s="75"/>
      <c r="F557" s="290"/>
    </row>
    <row r="558" s="8" customFormat="true" ht="12.45" hidden="false" customHeight="false" outlineLevel="0" collapsed="false">
      <c r="A558" s="291"/>
      <c r="B558" s="292" t="s">
        <v>378</v>
      </c>
      <c r="C558" s="293"/>
      <c r="D558" s="23"/>
      <c r="E558" s="75"/>
      <c r="F558" s="290"/>
    </row>
    <row r="559" s="8" customFormat="true" ht="12.45" hidden="false" customHeight="false" outlineLevel="0" collapsed="false">
      <c r="A559" s="291"/>
      <c r="B559" s="292"/>
      <c r="C559" s="293"/>
      <c r="D559" s="23"/>
      <c r="E559" s="75"/>
      <c r="F559" s="290"/>
    </row>
    <row r="560" s="8" customFormat="true" ht="12.8" hidden="false" customHeight="false" outlineLevel="0" collapsed="false">
      <c r="A560" s="291"/>
      <c r="B560" s="294" t="s">
        <v>379</v>
      </c>
      <c r="C560" s="273" t="s">
        <v>342</v>
      </c>
      <c r="D560" s="3" t="n">
        <v>1</v>
      </c>
      <c r="E560" s="275"/>
      <c r="F560" s="295" t="n">
        <f aca="false">D560*E560</f>
        <v>0</v>
      </c>
    </row>
    <row r="561" s="8" customFormat="true" ht="12.8" hidden="false" customHeight="false" outlineLevel="0" collapsed="false">
      <c r="A561" s="291"/>
      <c r="B561" s="294" t="s">
        <v>380</v>
      </c>
      <c r="C561" s="273" t="s">
        <v>342</v>
      </c>
      <c r="D561" s="3" t="n">
        <v>1</v>
      </c>
      <c r="E561" s="275"/>
      <c r="F561" s="295" t="n">
        <f aca="false">D561*E561</f>
        <v>0</v>
      </c>
    </row>
    <row r="562" s="8" customFormat="true" ht="12.8" hidden="false" customHeight="false" outlineLevel="0" collapsed="false">
      <c r="A562" s="296"/>
      <c r="B562" s="294" t="s">
        <v>381</v>
      </c>
      <c r="C562" s="273" t="s">
        <v>342</v>
      </c>
      <c r="D562" s="3" t="n">
        <v>1</v>
      </c>
      <c r="E562" s="275"/>
      <c r="F562" s="295" t="n">
        <f aca="false">D562*E562</f>
        <v>0</v>
      </c>
    </row>
    <row r="563" s="8" customFormat="true" ht="12.8" hidden="false" customHeight="false" outlineLevel="0" collapsed="false">
      <c r="A563" s="22"/>
      <c r="B563" s="294" t="s">
        <v>382</v>
      </c>
      <c r="C563" s="273" t="s">
        <v>342</v>
      </c>
      <c r="D563" s="3" t="n">
        <v>1</v>
      </c>
      <c r="E563" s="275"/>
      <c r="F563" s="295" t="n">
        <f aca="false">D563*E563</f>
        <v>0</v>
      </c>
    </row>
    <row r="564" s="8" customFormat="true" ht="12.9" hidden="false" customHeight="false" outlineLevel="0" collapsed="false">
      <c r="A564" s="296"/>
      <c r="B564" s="294"/>
      <c r="C564" s="273"/>
      <c r="D564" s="3"/>
      <c r="E564" s="275"/>
      <c r="F564" s="295"/>
    </row>
    <row r="565" s="8" customFormat="true" ht="124.3" hidden="false" customHeight="false" outlineLevel="0" collapsed="false">
      <c r="A565" s="288" t="s">
        <v>385</v>
      </c>
      <c r="B565" s="297" t="s">
        <v>386</v>
      </c>
      <c r="C565" s="293"/>
      <c r="D565" s="23"/>
      <c r="E565" s="75"/>
      <c r="F565" s="290"/>
    </row>
    <row r="566" s="8" customFormat="true" ht="12.45" hidden="false" customHeight="false" outlineLevel="0" collapsed="false">
      <c r="A566" s="22"/>
      <c r="B566" s="2" t="s">
        <v>378</v>
      </c>
      <c r="C566" s="293"/>
      <c r="D566" s="23"/>
      <c r="E566" s="75"/>
      <c r="F566" s="290"/>
    </row>
    <row r="567" s="8" customFormat="true" ht="12.9" hidden="false" customHeight="false" outlineLevel="0" collapsed="false">
      <c r="A567" s="22"/>
      <c r="B567" s="298"/>
      <c r="C567" s="266"/>
      <c r="D567" s="3"/>
      <c r="E567" s="275"/>
      <c r="F567" s="295"/>
    </row>
    <row r="568" s="8" customFormat="true" ht="12.8" hidden="false" customHeight="false" outlineLevel="0" collapsed="false">
      <c r="A568" s="22"/>
      <c r="B568" s="298" t="s">
        <v>387</v>
      </c>
      <c r="C568" s="266" t="s">
        <v>342</v>
      </c>
      <c r="D568" s="3" t="n">
        <v>3</v>
      </c>
      <c r="E568" s="275"/>
      <c r="F568" s="295" t="n">
        <f aca="false">D568*E568</f>
        <v>0</v>
      </c>
    </row>
    <row r="569" s="8" customFormat="true" ht="12.8" hidden="false" customHeight="false" outlineLevel="0" collapsed="false">
      <c r="A569" s="22"/>
      <c r="B569" s="299" t="s">
        <v>388</v>
      </c>
      <c r="C569" s="273" t="s">
        <v>342</v>
      </c>
      <c r="D569" s="3" t="n">
        <v>3</v>
      </c>
      <c r="E569" s="275"/>
      <c r="F569" s="295" t="n">
        <f aca="false">D569*E569</f>
        <v>0</v>
      </c>
    </row>
    <row r="570" s="8" customFormat="true" ht="12.8" hidden="false" customHeight="false" outlineLevel="0" collapsed="false">
      <c r="A570" s="22"/>
      <c r="B570" s="298" t="s">
        <v>389</v>
      </c>
      <c r="C570" s="273" t="s">
        <v>342</v>
      </c>
      <c r="D570" s="3" t="n">
        <v>3</v>
      </c>
      <c r="E570" s="275"/>
      <c r="F570" s="295" t="n">
        <f aca="false">D570*E570</f>
        <v>0</v>
      </c>
    </row>
    <row r="571" s="8" customFormat="true" ht="12.8" hidden="false" customHeight="false" outlineLevel="0" collapsed="false">
      <c r="A571" s="22"/>
      <c r="B571" s="299" t="s">
        <v>390</v>
      </c>
      <c r="C571" s="273" t="s">
        <v>342</v>
      </c>
      <c r="D571" s="3" t="n">
        <v>3</v>
      </c>
      <c r="E571" s="275"/>
      <c r="F571" s="295" t="n">
        <f aca="false">D571*E571</f>
        <v>0</v>
      </c>
    </row>
    <row r="572" s="8" customFormat="true" ht="12.8" hidden="false" customHeight="false" outlineLevel="0" collapsed="false">
      <c r="A572" s="22"/>
      <c r="B572" s="299" t="s">
        <v>391</v>
      </c>
      <c r="C572" s="273" t="s">
        <v>342</v>
      </c>
      <c r="D572" s="3" t="n">
        <v>3</v>
      </c>
      <c r="E572" s="275"/>
      <c r="F572" s="295" t="n">
        <f aca="false">D572*E572</f>
        <v>0</v>
      </c>
    </row>
    <row r="573" s="8" customFormat="true" ht="12.9" hidden="false" customHeight="false" outlineLevel="0" collapsed="false">
      <c r="A573" s="22"/>
      <c r="B573" s="299"/>
      <c r="C573" s="273"/>
      <c r="D573" s="3"/>
      <c r="E573" s="275"/>
      <c r="F573" s="295"/>
    </row>
    <row r="574" s="8" customFormat="true" ht="124.3" hidden="false" customHeight="false" outlineLevel="0" collapsed="false">
      <c r="A574" s="288" t="s">
        <v>392</v>
      </c>
      <c r="B574" s="297" t="s">
        <v>393</v>
      </c>
      <c r="C574" s="293"/>
      <c r="D574" s="23"/>
      <c r="E574" s="75"/>
      <c r="F574" s="290"/>
    </row>
    <row r="575" s="8" customFormat="true" ht="12.45" hidden="false" customHeight="false" outlineLevel="0" collapsed="false">
      <c r="A575" s="22"/>
      <c r="B575" s="2" t="s">
        <v>378</v>
      </c>
      <c r="C575" s="293"/>
      <c r="D575" s="23"/>
      <c r="E575" s="75"/>
      <c r="F575" s="290"/>
    </row>
    <row r="576" s="8" customFormat="true" ht="12.9" hidden="false" customHeight="false" outlineLevel="0" collapsed="false">
      <c r="A576" s="22"/>
      <c r="B576" s="298"/>
      <c r="C576" s="266"/>
      <c r="D576" s="3"/>
      <c r="E576" s="275"/>
      <c r="F576" s="295"/>
    </row>
    <row r="577" s="8" customFormat="true" ht="12.8" hidden="false" customHeight="false" outlineLevel="0" collapsed="false">
      <c r="A577" s="22"/>
      <c r="B577" s="298" t="s">
        <v>387</v>
      </c>
      <c r="C577" s="266" t="s">
        <v>342</v>
      </c>
      <c r="D577" s="3" t="n">
        <v>1</v>
      </c>
      <c r="E577" s="275"/>
      <c r="F577" s="295" t="n">
        <f aca="false">D577*E577</f>
        <v>0</v>
      </c>
    </row>
    <row r="578" s="8" customFormat="true" ht="12.8" hidden="false" customHeight="false" outlineLevel="0" collapsed="false">
      <c r="A578" s="22"/>
      <c r="B578" s="299" t="s">
        <v>388</v>
      </c>
      <c r="C578" s="273" t="s">
        <v>342</v>
      </c>
      <c r="D578" s="3" t="n">
        <v>1</v>
      </c>
      <c r="E578" s="275"/>
      <c r="F578" s="295" t="n">
        <f aca="false">D578*E578</f>
        <v>0</v>
      </c>
    </row>
    <row r="579" s="8" customFormat="true" ht="12.8" hidden="false" customHeight="false" outlineLevel="0" collapsed="false">
      <c r="A579" s="22"/>
      <c r="B579" s="298" t="s">
        <v>389</v>
      </c>
      <c r="C579" s="273" t="s">
        <v>342</v>
      </c>
      <c r="D579" s="3" t="n">
        <v>1</v>
      </c>
      <c r="E579" s="275"/>
      <c r="F579" s="295" t="n">
        <f aca="false">D579*E579</f>
        <v>0</v>
      </c>
    </row>
    <row r="580" s="8" customFormat="true" ht="12.8" hidden="false" customHeight="false" outlineLevel="0" collapsed="false">
      <c r="A580" s="22"/>
      <c r="B580" s="299" t="s">
        <v>390</v>
      </c>
      <c r="C580" s="273" t="s">
        <v>342</v>
      </c>
      <c r="D580" s="3" t="n">
        <v>1</v>
      </c>
      <c r="E580" s="275"/>
      <c r="F580" s="295" t="n">
        <f aca="false">D580*E580</f>
        <v>0</v>
      </c>
    </row>
    <row r="581" s="8" customFormat="true" ht="12.8" hidden="false" customHeight="false" outlineLevel="0" collapsed="false">
      <c r="A581" s="22"/>
      <c r="B581" s="299" t="s">
        <v>391</v>
      </c>
      <c r="C581" s="273" t="s">
        <v>342</v>
      </c>
      <c r="D581" s="3" t="n">
        <v>1</v>
      </c>
      <c r="E581" s="275"/>
      <c r="F581" s="295" t="n">
        <f aca="false">D581*E581</f>
        <v>0</v>
      </c>
    </row>
    <row r="582" s="8" customFormat="true" ht="12.8" hidden="false" customHeight="false" outlineLevel="0" collapsed="false">
      <c r="A582" s="22"/>
      <c r="B582" s="2" t="s">
        <v>394</v>
      </c>
      <c r="C582" s="273" t="s">
        <v>342</v>
      </c>
      <c r="D582" s="3" t="n">
        <v>1</v>
      </c>
      <c r="E582" s="275"/>
      <c r="F582" s="295" t="n">
        <f aca="false">D582*E582</f>
        <v>0</v>
      </c>
    </row>
    <row r="583" s="8" customFormat="true" ht="12.8" hidden="false" customHeight="false" outlineLevel="0" collapsed="false">
      <c r="A583" s="22"/>
      <c r="B583" s="2" t="s">
        <v>395</v>
      </c>
      <c r="C583" s="273" t="s">
        <v>342</v>
      </c>
      <c r="D583" s="3" t="n">
        <v>1</v>
      </c>
      <c r="E583" s="275"/>
      <c r="F583" s="295" t="n">
        <f aca="false">D583*E583</f>
        <v>0</v>
      </c>
    </row>
    <row r="584" s="8" customFormat="true" ht="12.8" hidden="false" customHeight="false" outlineLevel="0" collapsed="false">
      <c r="A584" s="22"/>
      <c r="B584" s="2" t="s">
        <v>396</v>
      </c>
      <c r="C584" s="273" t="s">
        <v>342</v>
      </c>
      <c r="D584" s="3" t="n">
        <v>1</v>
      </c>
      <c r="E584" s="275"/>
      <c r="F584" s="295" t="n">
        <f aca="false">D584*E584</f>
        <v>0</v>
      </c>
    </row>
    <row r="585" s="8" customFormat="true" ht="12.9" hidden="false" customHeight="false" outlineLevel="0" collapsed="false">
      <c r="A585" s="22"/>
      <c r="B585" s="299"/>
      <c r="C585" s="273"/>
      <c r="D585" s="3"/>
      <c r="E585" s="275"/>
      <c r="F585" s="295"/>
    </row>
    <row r="586" s="8" customFormat="true" ht="99.45" hidden="false" customHeight="false" outlineLevel="0" collapsed="false">
      <c r="A586" s="288" t="s">
        <v>397</v>
      </c>
      <c r="B586" s="2" t="s">
        <v>398</v>
      </c>
      <c r="C586" s="293"/>
      <c r="D586" s="23"/>
      <c r="E586" s="75"/>
      <c r="F586" s="290"/>
    </row>
    <row r="587" s="8" customFormat="true" ht="12.45" hidden="false" customHeight="false" outlineLevel="0" collapsed="false">
      <c r="A587" s="296"/>
      <c r="B587" s="2" t="s">
        <v>378</v>
      </c>
      <c r="C587" s="293"/>
      <c r="D587" s="23"/>
      <c r="E587" s="75"/>
      <c r="F587" s="290"/>
    </row>
    <row r="588" s="8" customFormat="true" ht="12.8" hidden="false" customHeight="false" outlineLevel="0" collapsed="false">
      <c r="A588" s="296"/>
      <c r="B588" s="299" t="s">
        <v>399</v>
      </c>
      <c r="C588" s="273" t="s">
        <v>342</v>
      </c>
      <c r="D588" s="3" t="n">
        <v>2</v>
      </c>
      <c r="E588" s="275"/>
      <c r="F588" s="295" t="n">
        <f aca="false">D588*E588</f>
        <v>0</v>
      </c>
    </row>
    <row r="589" s="8" customFormat="true" ht="12.8" hidden="false" customHeight="false" outlineLevel="0" collapsed="false">
      <c r="A589" s="296"/>
      <c r="B589" s="299" t="s">
        <v>400</v>
      </c>
      <c r="C589" s="273" t="s">
        <v>342</v>
      </c>
      <c r="D589" s="3" t="n">
        <v>2</v>
      </c>
      <c r="E589" s="275"/>
      <c r="F589" s="295" t="n">
        <f aca="false">D589*E589</f>
        <v>0</v>
      </c>
    </row>
    <row r="590" s="8" customFormat="true" ht="23.85" hidden="false" customHeight="false" outlineLevel="0" collapsed="false">
      <c r="A590" s="296"/>
      <c r="B590" s="299" t="s">
        <v>401</v>
      </c>
      <c r="C590" s="273" t="s">
        <v>342</v>
      </c>
      <c r="D590" s="3" t="n">
        <v>2</v>
      </c>
      <c r="E590" s="275"/>
      <c r="F590" s="295" t="n">
        <f aca="false">D590*E590</f>
        <v>0</v>
      </c>
    </row>
    <row r="591" s="8" customFormat="true" ht="12.9" hidden="false" customHeight="false" outlineLevel="0" collapsed="false">
      <c r="A591" s="22"/>
      <c r="B591" s="299"/>
      <c r="C591" s="273"/>
      <c r="D591" s="3"/>
      <c r="E591" s="275"/>
      <c r="F591" s="295"/>
    </row>
    <row r="592" s="8" customFormat="true" ht="87" hidden="false" customHeight="false" outlineLevel="0" collapsed="false">
      <c r="A592" s="9" t="s">
        <v>402</v>
      </c>
      <c r="B592" s="2" t="s">
        <v>403</v>
      </c>
      <c r="C592" s="266"/>
      <c r="D592" s="3"/>
      <c r="E592" s="275"/>
      <c r="F592" s="295"/>
    </row>
    <row r="593" s="8" customFormat="true" ht="12.45" hidden="false" customHeight="false" outlineLevel="0" collapsed="false">
      <c r="A593" s="296"/>
      <c r="B593" s="300" t="s">
        <v>404</v>
      </c>
      <c r="C593" s="266"/>
      <c r="D593" s="3"/>
      <c r="E593" s="275"/>
      <c r="F593" s="295"/>
    </row>
    <row r="594" s="8" customFormat="true" ht="37.3" hidden="false" customHeight="false" outlineLevel="0" collapsed="false">
      <c r="A594" s="296"/>
      <c r="B594" s="300" t="s">
        <v>405</v>
      </c>
      <c r="C594" s="301"/>
      <c r="D594" s="3"/>
      <c r="E594" s="275"/>
      <c r="F594" s="295"/>
    </row>
    <row r="595" s="8" customFormat="true" ht="12.8" hidden="false" customHeight="false" outlineLevel="0" collapsed="false">
      <c r="A595" s="296"/>
      <c r="B595" s="294"/>
      <c r="C595" s="273" t="s">
        <v>342</v>
      </c>
      <c r="D595" s="3" t="n">
        <v>1</v>
      </c>
      <c r="E595" s="275"/>
      <c r="F595" s="295" t="n">
        <f aca="false">D595*E595</f>
        <v>0</v>
      </c>
    </row>
    <row r="596" s="8" customFormat="true" ht="12.9" hidden="false" customHeight="false" outlineLevel="0" collapsed="false">
      <c r="A596" s="22"/>
      <c r="B596" s="299"/>
      <c r="C596" s="273"/>
      <c r="D596" s="3"/>
      <c r="E596" s="275"/>
      <c r="F596" s="295"/>
    </row>
    <row r="597" s="8" customFormat="true" ht="37.3" hidden="false" customHeight="false" outlineLevel="0" collapsed="false">
      <c r="A597" s="9" t="s">
        <v>406</v>
      </c>
      <c r="B597" s="2" t="s">
        <v>407</v>
      </c>
      <c r="C597" s="266"/>
      <c r="D597" s="3"/>
      <c r="E597" s="302"/>
      <c r="F597" s="303" t="n">
        <f aca="false">D597*E597</f>
        <v>0</v>
      </c>
    </row>
    <row r="598" s="8" customFormat="true" ht="12.45" hidden="false" customHeight="false" outlineLevel="0" collapsed="false">
      <c r="A598" s="296"/>
      <c r="B598" s="304" t="s">
        <v>408</v>
      </c>
      <c r="C598" s="266"/>
      <c r="D598" s="3"/>
      <c r="E598" s="302"/>
      <c r="F598" s="303" t="n">
        <f aca="false">D598*E598</f>
        <v>0</v>
      </c>
    </row>
    <row r="599" s="8" customFormat="true" ht="37.3" hidden="false" customHeight="false" outlineLevel="0" collapsed="false">
      <c r="A599" s="296"/>
      <c r="B599" s="300" t="s">
        <v>409</v>
      </c>
      <c r="C599" s="301"/>
      <c r="D599" s="3"/>
      <c r="E599" s="305"/>
      <c r="F599" s="303" t="n">
        <f aca="false">D599*E599</f>
        <v>0</v>
      </c>
    </row>
    <row r="600" s="8" customFormat="true" ht="12.8" hidden="false" customHeight="false" outlineLevel="0" collapsed="false">
      <c r="A600" s="296"/>
      <c r="B600" s="294"/>
      <c r="C600" s="273" t="s">
        <v>342</v>
      </c>
      <c r="D600" s="3" t="n">
        <v>2</v>
      </c>
      <c r="E600" s="302"/>
      <c r="F600" s="303" t="n">
        <f aca="false">D600*E600</f>
        <v>0</v>
      </c>
    </row>
    <row r="601" s="8" customFormat="true" ht="12.9" hidden="false" customHeight="false" outlineLevel="0" collapsed="false">
      <c r="A601" s="296"/>
      <c r="B601" s="294"/>
      <c r="C601" s="266"/>
      <c r="D601" s="3"/>
      <c r="E601" s="302"/>
      <c r="F601" s="303" t="n">
        <f aca="false">D601*E601</f>
        <v>0</v>
      </c>
    </row>
    <row r="602" s="8" customFormat="true" ht="24.9" hidden="false" customHeight="false" outlineLevel="0" collapsed="false">
      <c r="A602" s="9" t="s">
        <v>410</v>
      </c>
      <c r="B602" s="2" t="s">
        <v>411</v>
      </c>
      <c r="C602" s="266"/>
      <c r="D602" s="3"/>
      <c r="E602" s="302"/>
      <c r="F602" s="303" t="n">
        <f aca="false">D602*E602</f>
        <v>0</v>
      </c>
    </row>
    <row r="603" s="8" customFormat="true" ht="37.3" hidden="false" customHeight="false" outlineLevel="0" collapsed="false">
      <c r="A603" s="296"/>
      <c r="B603" s="306" t="s">
        <v>412</v>
      </c>
      <c r="C603" s="266"/>
      <c r="D603" s="3"/>
      <c r="E603" s="302"/>
      <c r="F603" s="303" t="n">
        <f aca="false">D603*E603</f>
        <v>0</v>
      </c>
    </row>
    <row r="604" s="8" customFormat="true" ht="12.45" hidden="false" customHeight="false" outlineLevel="0" collapsed="false">
      <c r="A604" s="296"/>
      <c r="B604" s="300" t="s">
        <v>413</v>
      </c>
      <c r="C604" s="266"/>
      <c r="D604" s="3"/>
      <c r="E604" s="302"/>
      <c r="F604" s="303" t="n">
        <f aca="false">D604*E604</f>
        <v>0</v>
      </c>
    </row>
    <row r="605" s="8" customFormat="true" ht="12.8" hidden="false" customHeight="false" outlineLevel="0" collapsed="false">
      <c r="A605" s="296"/>
      <c r="B605" s="294"/>
      <c r="C605" s="273" t="s">
        <v>342</v>
      </c>
      <c r="D605" s="3" t="n">
        <v>3</v>
      </c>
      <c r="E605" s="302"/>
      <c r="F605" s="303" t="n">
        <f aca="false">D605*E605</f>
        <v>0</v>
      </c>
    </row>
    <row r="606" s="8" customFormat="true" ht="12.9" hidden="false" customHeight="false" outlineLevel="0" collapsed="false">
      <c r="A606" s="296"/>
      <c r="B606" s="294"/>
      <c r="C606" s="273"/>
      <c r="D606" s="3"/>
      <c r="E606" s="302"/>
      <c r="F606" s="303"/>
    </row>
    <row r="607" s="8" customFormat="true" ht="12.45" hidden="false" customHeight="false" outlineLevel="0" collapsed="false">
      <c r="A607" s="307" t="s">
        <v>414</v>
      </c>
      <c r="B607" s="308" t="s">
        <v>415</v>
      </c>
      <c r="C607" s="309"/>
      <c r="D607" s="310"/>
      <c r="E607" s="311"/>
      <c r="F607" s="312"/>
    </row>
    <row r="608" s="8" customFormat="true" ht="37.3" hidden="false" customHeight="false" outlineLevel="0" collapsed="false">
      <c r="A608" s="313"/>
      <c r="B608" s="314" t="s">
        <v>416</v>
      </c>
      <c r="C608" s="309"/>
      <c r="D608" s="310"/>
      <c r="E608" s="311"/>
      <c r="F608" s="312"/>
    </row>
    <row r="609" s="8" customFormat="true" ht="12.45" hidden="false" customHeight="false" outlineLevel="0" collapsed="false">
      <c r="A609" s="313"/>
      <c r="B609" s="314" t="s">
        <v>413</v>
      </c>
      <c r="C609" s="309"/>
      <c r="D609" s="310"/>
      <c r="E609" s="311"/>
      <c r="F609" s="312"/>
    </row>
    <row r="610" s="8" customFormat="true" ht="12.8" hidden="false" customHeight="false" outlineLevel="0" collapsed="false">
      <c r="A610" s="313"/>
      <c r="B610" s="315"/>
      <c r="C610" s="316" t="s">
        <v>342</v>
      </c>
      <c r="D610" s="310" t="n">
        <v>3</v>
      </c>
      <c r="E610" s="311"/>
      <c r="F610" s="317" t="n">
        <f aca="false">E610*D610</f>
        <v>0</v>
      </c>
    </row>
    <row r="611" s="8" customFormat="true" ht="12.45" hidden="false" customHeight="false" outlineLevel="0" collapsed="false">
      <c r="A611" s="307"/>
      <c r="B611" s="289"/>
      <c r="C611" s="309"/>
      <c r="D611" s="310"/>
      <c r="E611" s="311"/>
      <c r="F611" s="312"/>
    </row>
    <row r="612" s="8" customFormat="true" ht="12.45" hidden="false" customHeight="false" outlineLevel="0" collapsed="false">
      <c r="A612" s="307" t="s">
        <v>417</v>
      </c>
      <c r="B612" s="308" t="s">
        <v>418</v>
      </c>
      <c r="C612" s="309"/>
      <c r="D612" s="310"/>
      <c r="E612" s="311"/>
      <c r="F612" s="312"/>
    </row>
    <row r="613" s="8" customFormat="true" ht="37.3" hidden="false" customHeight="false" outlineLevel="0" collapsed="false">
      <c r="A613" s="313"/>
      <c r="B613" s="314" t="s">
        <v>419</v>
      </c>
      <c r="C613" s="309"/>
      <c r="D613" s="310"/>
      <c r="E613" s="311"/>
      <c r="F613" s="312"/>
    </row>
    <row r="614" s="8" customFormat="true" ht="12.45" hidden="false" customHeight="false" outlineLevel="0" collapsed="false">
      <c r="A614" s="313"/>
      <c r="B614" s="314" t="s">
        <v>413</v>
      </c>
      <c r="C614" s="309"/>
      <c r="D614" s="310"/>
      <c r="E614" s="311"/>
      <c r="F614" s="312"/>
    </row>
    <row r="615" s="8" customFormat="true" ht="12.8" hidden="false" customHeight="false" outlineLevel="0" collapsed="false">
      <c r="A615" s="313"/>
      <c r="B615" s="314"/>
      <c r="C615" s="316" t="s">
        <v>342</v>
      </c>
      <c r="D615" s="310" t="n">
        <v>3</v>
      </c>
      <c r="E615" s="311"/>
      <c r="F615" s="317" t="n">
        <f aca="false">E615*D615</f>
        <v>0</v>
      </c>
    </row>
    <row r="616" s="8" customFormat="true" ht="14.15" hidden="false" customHeight="false" outlineLevel="0" collapsed="false">
      <c r="A616" s="186"/>
      <c r="B616" s="48"/>
      <c r="C616" s="251"/>
      <c r="D616" s="252"/>
      <c r="E616" s="253"/>
      <c r="F616" s="254"/>
    </row>
    <row r="617" s="8" customFormat="true" ht="12.45" hidden="false" customHeight="false" outlineLevel="0" collapsed="false">
      <c r="A617" s="215" t="s">
        <v>48</v>
      </c>
      <c r="B617" s="43" t="s">
        <v>420</v>
      </c>
      <c r="C617" s="248"/>
      <c r="D617" s="232"/>
      <c r="E617" s="249"/>
      <c r="F617" s="227" t="n">
        <f aca="false">SUM(F552:F615)</f>
        <v>0</v>
      </c>
    </row>
    <row r="618" s="8" customFormat="true" ht="14.15" hidden="false" customHeight="false" outlineLevel="0" collapsed="false">
      <c r="A618" s="186"/>
      <c r="B618" s="48"/>
      <c r="C618" s="251"/>
      <c r="D618" s="252"/>
      <c r="E618" s="253"/>
      <c r="F618" s="254"/>
    </row>
    <row r="619" s="8" customFormat="true" ht="14.15" hidden="false" customHeight="false" outlineLevel="0" collapsed="false">
      <c r="A619" s="215" t="s">
        <v>50</v>
      </c>
      <c r="B619" s="43" t="s">
        <v>2</v>
      </c>
      <c r="C619" s="248"/>
      <c r="D619" s="232"/>
      <c r="E619" s="249"/>
      <c r="F619" s="250"/>
    </row>
    <row r="620" s="8" customFormat="true" ht="14.15" hidden="false" customHeight="false" outlineLevel="0" collapsed="false">
      <c r="A620" s="186"/>
      <c r="B620" s="48"/>
      <c r="C620" s="251"/>
      <c r="D620" s="252"/>
      <c r="E620" s="253"/>
      <c r="F620" s="254"/>
    </row>
    <row r="621" s="8" customFormat="true" ht="49.75" hidden="false" customHeight="false" outlineLevel="0" collapsed="false">
      <c r="A621" s="318" t="s">
        <v>421</v>
      </c>
      <c r="B621" s="304" t="s">
        <v>422</v>
      </c>
      <c r="C621" s="319"/>
      <c r="D621" s="320"/>
      <c r="E621" s="321"/>
      <c r="F621" s="322"/>
    </row>
    <row r="622" s="8" customFormat="true" ht="37.3" hidden="false" customHeight="false" outlineLevel="0" collapsed="false">
      <c r="A622" s="319"/>
      <c r="B622" s="19" t="s">
        <v>423</v>
      </c>
      <c r="C622" s="319"/>
      <c r="D622" s="320"/>
      <c r="E622" s="321"/>
      <c r="F622" s="322"/>
    </row>
    <row r="623" s="8" customFormat="true" ht="15" hidden="false" customHeight="false" outlineLevel="0" collapsed="false">
      <c r="A623" s="319"/>
      <c r="B623" s="323"/>
      <c r="C623" s="278" t="s">
        <v>355</v>
      </c>
      <c r="D623" s="257" t="n">
        <v>2</v>
      </c>
      <c r="E623" s="324"/>
      <c r="F623" s="325" t="n">
        <f aca="false">D623*E623</f>
        <v>0</v>
      </c>
    </row>
    <row r="624" s="8" customFormat="true" ht="15" hidden="false" customHeight="false" outlineLevel="0" collapsed="false">
      <c r="A624" s="319"/>
      <c r="B624" s="326"/>
      <c r="C624" s="327"/>
      <c r="D624" s="261"/>
      <c r="E624" s="324"/>
      <c r="F624" s="325"/>
    </row>
    <row r="625" s="8" customFormat="true" ht="62.15" hidden="false" customHeight="false" outlineLevel="0" collapsed="false">
      <c r="A625" s="318" t="s">
        <v>424</v>
      </c>
      <c r="B625" s="19" t="s">
        <v>425</v>
      </c>
      <c r="C625" s="278"/>
      <c r="D625" s="257"/>
      <c r="E625" s="260"/>
      <c r="F625" s="303"/>
    </row>
    <row r="626" s="8" customFormat="true" ht="37.3" hidden="false" customHeight="false" outlineLevel="0" collapsed="false">
      <c r="A626" s="319"/>
      <c r="B626" s="304" t="s">
        <v>426</v>
      </c>
      <c r="C626" s="278"/>
      <c r="D626" s="257"/>
      <c r="E626" s="260"/>
      <c r="F626" s="303"/>
    </row>
    <row r="627" s="8" customFormat="true" ht="75.75" hidden="false" customHeight="true" outlineLevel="0" collapsed="false">
      <c r="A627" s="319"/>
      <c r="B627" s="304" t="s">
        <v>427</v>
      </c>
      <c r="C627" s="278"/>
      <c r="D627" s="257"/>
      <c r="E627" s="260"/>
      <c r="F627" s="303"/>
    </row>
    <row r="628" s="8" customFormat="true" ht="15" hidden="false" customHeight="false" outlineLevel="0" collapsed="false">
      <c r="A628" s="319"/>
      <c r="B628" s="304"/>
      <c r="C628" s="278"/>
      <c r="D628" s="257"/>
      <c r="E628" s="260"/>
      <c r="F628" s="303"/>
    </row>
    <row r="629" s="8" customFormat="true" ht="15" hidden="false" customHeight="false" outlineLevel="0" collapsed="false">
      <c r="A629" s="319"/>
      <c r="B629" s="328" t="s">
        <v>428</v>
      </c>
      <c r="C629" s="329" t="s">
        <v>342</v>
      </c>
      <c r="D629" s="330" t="n">
        <v>10</v>
      </c>
      <c r="E629" s="260"/>
      <c r="F629" s="325" t="n">
        <f aca="false">D629*E629</f>
        <v>0</v>
      </c>
    </row>
    <row r="630" s="8" customFormat="true" ht="15" hidden="false" customHeight="false" outlineLevel="0" collapsed="false">
      <c r="A630" s="319"/>
      <c r="B630" s="328" t="s">
        <v>429</v>
      </c>
      <c r="C630" s="329" t="s">
        <v>342</v>
      </c>
      <c r="D630" s="330" t="n">
        <v>7</v>
      </c>
      <c r="E630" s="260"/>
      <c r="F630" s="325" t="n">
        <f aca="false">D630*E630</f>
        <v>0</v>
      </c>
    </row>
    <row r="631" s="8" customFormat="true" ht="15" hidden="false" customHeight="false" outlineLevel="0" collapsed="false">
      <c r="A631" s="319"/>
      <c r="B631" s="328" t="s">
        <v>430</v>
      </c>
      <c r="C631" s="331" t="s">
        <v>162</v>
      </c>
      <c r="D631" s="330" t="n">
        <v>45</v>
      </c>
      <c r="E631" s="260"/>
      <c r="F631" s="325" t="n">
        <f aca="false">D631*E631</f>
        <v>0</v>
      </c>
    </row>
    <row r="632" s="8" customFormat="true" ht="15" hidden="false" customHeight="false" outlineLevel="0" collapsed="false">
      <c r="A632" s="319"/>
      <c r="B632" s="328" t="s">
        <v>431</v>
      </c>
      <c r="C632" s="331" t="s">
        <v>162</v>
      </c>
      <c r="D632" s="330" t="n">
        <v>20</v>
      </c>
      <c r="E632" s="260"/>
      <c r="F632" s="325" t="n">
        <f aca="false">D632*E632</f>
        <v>0</v>
      </c>
    </row>
    <row r="633" s="8" customFormat="true" ht="12.45" hidden="false" customHeight="false" outlineLevel="0" collapsed="false">
      <c r="A633" s="332"/>
      <c r="B633" s="19"/>
      <c r="C633" s="333"/>
      <c r="D633" s="261"/>
      <c r="E633" s="334"/>
      <c r="F633" s="130"/>
    </row>
    <row r="634" s="8" customFormat="true" ht="37.3" hidden="false" customHeight="false" outlineLevel="0" collapsed="false">
      <c r="A634" s="318" t="s">
        <v>432</v>
      </c>
      <c r="B634" s="19" t="s">
        <v>433</v>
      </c>
      <c r="C634" s="335"/>
      <c r="D634" s="261"/>
      <c r="E634" s="336"/>
      <c r="F634" s="337"/>
    </row>
    <row r="635" s="8" customFormat="true" ht="12.8" hidden="false" customHeight="false" outlineLevel="0" collapsed="false">
      <c r="A635" s="318"/>
      <c r="B635" s="19" t="s">
        <v>434</v>
      </c>
      <c r="C635" s="261" t="s">
        <v>162</v>
      </c>
      <c r="D635" s="261" t="n">
        <v>5</v>
      </c>
      <c r="E635" s="260"/>
      <c r="F635" s="325" t="n">
        <f aca="false">D635*E635</f>
        <v>0</v>
      </c>
    </row>
    <row r="636" s="8" customFormat="true" ht="12.45" hidden="false" customHeight="false" outlineLevel="0" collapsed="false">
      <c r="A636" s="318"/>
      <c r="B636" s="19"/>
      <c r="C636" s="335"/>
      <c r="D636" s="35"/>
      <c r="E636" s="338"/>
      <c r="F636" s="337"/>
    </row>
    <row r="637" s="8" customFormat="true" ht="62.15" hidden="false" customHeight="false" outlineLevel="0" collapsed="false">
      <c r="A637" s="318" t="s">
        <v>435</v>
      </c>
      <c r="B637" s="19" t="s">
        <v>436</v>
      </c>
      <c r="C637" s="34"/>
      <c r="D637" s="339"/>
      <c r="E637" s="340"/>
      <c r="F637" s="126"/>
    </row>
    <row r="638" s="8" customFormat="true" ht="12.8" hidden="false" customHeight="false" outlineLevel="0" collapsed="false">
      <c r="A638" s="318"/>
      <c r="B638" s="19" t="s">
        <v>437</v>
      </c>
      <c r="C638" s="273" t="s">
        <v>342</v>
      </c>
      <c r="D638" s="261" t="n">
        <v>1</v>
      </c>
      <c r="E638" s="302"/>
      <c r="F638" s="303" t="n">
        <f aca="false">D638*E638</f>
        <v>0</v>
      </c>
    </row>
    <row r="639" s="8" customFormat="true" ht="12.8" hidden="false" customHeight="false" outlineLevel="0" collapsed="false">
      <c r="A639" s="318"/>
      <c r="B639" s="19" t="s">
        <v>438</v>
      </c>
      <c r="C639" s="273" t="s">
        <v>342</v>
      </c>
      <c r="D639" s="261" t="n">
        <v>1</v>
      </c>
      <c r="E639" s="302"/>
      <c r="F639" s="303" t="n">
        <f aca="false">D639*E639</f>
        <v>0</v>
      </c>
    </row>
    <row r="640" s="8" customFormat="true" ht="12.45" hidden="false" customHeight="false" outlineLevel="0" collapsed="false">
      <c r="A640" s="318"/>
      <c r="B640" s="19"/>
      <c r="C640" s="273"/>
      <c r="D640" s="261"/>
      <c r="E640" s="260"/>
      <c r="F640" s="325"/>
    </row>
    <row r="641" s="8" customFormat="true" ht="74.6" hidden="false" customHeight="false" outlineLevel="0" collapsed="false">
      <c r="A641" s="318" t="s">
        <v>439</v>
      </c>
      <c r="B641" s="19" t="s">
        <v>440</v>
      </c>
      <c r="C641" s="273"/>
      <c r="D641" s="261"/>
      <c r="E641" s="260"/>
      <c r="F641" s="325"/>
    </row>
    <row r="642" s="8" customFormat="true" ht="12.8" hidden="false" customHeight="false" outlineLevel="0" collapsed="false">
      <c r="A642" s="318"/>
      <c r="B642" s="341"/>
      <c r="C642" s="273" t="s">
        <v>92</v>
      </c>
      <c r="D642" s="261" t="n">
        <v>3</v>
      </c>
      <c r="E642" s="260"/>
      <c r="F642" s="325" t="n">
        <f aca="false">D642*E642</f>
        <v>0</v>
      </c>
    </row>
    <row r="643" s="8" customFormat="true" ht="14.15" hidden="false" customHeight="false" outlineLevel="0" collapsed="false">
      <c r="A643" s="186"/>
      <c r="B643" s="48"/>
      <c r="C643" s="251"/>
      <c r="D643" s="252"/>
      <c r="E643" s="253"/>
      <c r="F643" s="254"/>
    </row>
    <row r="644" s="8" customFormat="true" ht="12.45" hidden="false" customHeight="false" outlineLevel="0" collapsed="false">
      <c r="A644" s="215" t="s">
        <v>50</v>
      </c>
      <c r="B644" s="43" t="s">
        <v>18</v>
      </c>
      <c r="C644" s="248"/>
      <c r="D644" s="232"/>
      <c r="E644" s="249"/>
      <c r="F644" s="227" t="n">
        <f aca="false">SUM(F621:F642)</f>
        <v>0</v>
      </c>
    </row>
    <row r="645" s="8" customFormat="true" ht="18.75" hidden="false" customHeight="true" outlineLevel="0" collapsed="false">
      <c r="A645" s="186"/>
      <c r="B645" s="48"/>
      <c r="C645" s="251"/>
      <c r="D645" s="252"/>
      <c r="E645" s="253"/>
      <c r="F645" s="254"/>
    </row>
    <row r="646" s="8" customFormat="true" ht="14.15" hidden="false" customHeight="false" outlineLevel="0" collapsed="false">
      <c r="A646" s="215" t="s">
        <v>51</v>
      </c>
      <c r="B646" s="43" t="s">
        <v>52</v>
      </c>
      <c r="C646" s="248"/>
      <c r="D646" s="232"/>
      <c r="E646" s="249"/>
      <c r="F646" s="250"/>
    </row>
    <row r="647" s="8" customFormat="true" ht="14.15" hidden="false" customHeight="false" outlineLevel="0" collapsed="false">
      <c r="A647" s="186"/>
      <c r="B647" s="48"/>
      <c r="C647" s="251"/>
      <c r="D647" s="252"/>
      <c r="E647" s="253"/>
      <c r="F647" s="254"/>
    </row>
    <row r="648" s="8" customFormat="true" ht="49.75" hidden="false" customHeight="false" outlineLevel="0" collapsed="false">
      <c r="A648" s="318" t="s">
        <v>441</v>
      </c>
      <c r="B648" s="19" t="s">
        <v>442</v>
      </c>
      <c r="C648" s="273"/>
      <c r="D648" s="261"/>
      <c r="E648" s="260"/>
      <c r="F648" s="325"/>
    </row>
    <row r="649" s="8" customFormat="true" ht="12.8" hidden="false" customHeight="false" outlineLevel="0" collapsed="false">
      <c r="A649" s="318"/>
      <c r="B649" s="19"/>
      <c r="C649" s="273" t="s">
        <v>355</v>
      </c>
      <c r="D649" s="261" t="n">
        <v>1</v>
      </c>
      <c r="E649" s="260"/>
      <c r="F649" s="325" t="n">
        <f aca="false">D649*E649</f>
        <v>0</v>
      </c>
    </row>
    <row r="650" s="8" customFormat="true" ht="14.15" hidden="false" customHeight="false" outlineLevel="0" collapsed="false">
      <c r="A650" s="318"/>
      <c r="B650" s="19"/>
      <c r="C650" s="342"/>
      <c r="D650" s="343"/>
      <c r="E650" s="325"/>
      <c r="F650" s="325"/>
    </row>
    <row r="651" s="8" customFormat="true" ht="37.3" hidden="false" customHeight="false" outlineLevel="0" collapsed="false">
      <c r="A651" s="318" t="s">
        <v>443</v>
      </c>
      <c r="B651" s="19" t="s">
        <v>444</v>
      </c>
      <c r="C651" s="273"/>
      <c r="D651" s="261"/>
      <c r="E651" s="260"/>
      <c r="F651" s="325"/>
    </row>
    <row r="652" s="8" customFormat="true" ht="12.8" hidden="false" customHeight="false" outlineLevel="0" collapsed="false">
      <c r="A652" s="318"/>
      <c r="B652" s="19"/>
      <c r="C652" s="273" t="s">
        <v>355</v>
      </c>
      <c r="D652" s="261" t="n">
        <v>1</v>
      </c>
      <c r="E652" s="260"/>
      <c r="F652" s="325" t="n">
        <f aca="false">D652*E652</f>
        <v>0</v>
      </c>
    </row>
    <row r="653" s="8" customFormat="true" ht="14.15" hidden="false" customHeight="false" outlineLevel="0" collapsed="false">
      <c r="A653" s="186"/>
      <c r="B653" s="48"/>
      <c r="C653" s="251"/>
      <c r="D653" s="252"/>
      <c r="E653" s="253"/>
      <c r="F653" s="254"/>
    </row>
    <row r="654" s="8" customFormat="true" ht="12.45" hidden="false" customHeight="false" outlineLevel="0" collapsed="false">
      <c r="A654" s="215" t="s">
        <v>51</v>
      </c>
      <c r="B654" s="43" t="s">
        <v>445</v>
      </c>
      <c r="C654" s="248"/>
      <c r="D654" s="232"/>
      <c r="E654" s="249"/>
      <c r="F654" s="227" t="n">
        <f aca="false">SUM(F648:F652)</f>
        <v>0</v>
      </c>
    </row>
    <row r="655" s="8" customFormat="true" ht="14.15" hidden="false" customHeight="false" outlineLevel="0" collapsed="false">
      <c r="A655" s="186"/>
      <c r="B655" s="48"/>
      <c r="C655" s="251"/>
      <c r="D655" s="252"/>
      <c r="E655" s="253"/>
      <c r="F655" s="254"/>
    </row>
    <row r="656" s="8" customFormat="true" ht="12.45" hidden="false" customHeight="false" outlineLevel="0" collapsed="false">
      <c r="A656" s="344" t="s">
        <v>54</v>
      </c>
      <c r="B656" s="345" t="s">
        <v>55</v>
      </c>
      <c r="C656" s="346"/>
      <c r="D656" s="347"/>
      <c r="E656" s="347"/>
      <c r="F656" s="348"/>
    </row>
    <row r="657" s="8" customFormat="true" ht="12.45" hidden="false" customHeight="false" outlineLevel="0" collapsed="false">
      <c r="A657" s="349"/>
      <c r="B657" s="102"/>
      <c r="C657" s="350"/>
      <c r="D657" s="169"/>
      <c r="E657" s="169"/>
      <c r="F657" s="169"/>
    </row>
    <row r="658" s="8" customFormat="true" ht="49.75" hidden="false" customHeight="false" outlineLevel="0" collapsed="false">
      <c r="A658" s="349" t="s">
        <v>446</v>
      </c>
      <c r="B658" s="351" t="s">
        <v>447</v>
      </c>
      <c r="C658" s="350"/>
      <c r="D658" s="169"/>
      <c r="E658" s="169"/>
      <c r="F658" s="169"/>
    </row>
    <row r="659" s="8" customFormat="true" ht="12.8" hidden="false" customHeight="false" outlineLevel="0" collapsed="false">
      <c r="A659" s="349"/>
      <c r="B659" s="102"/>
      <c r="C659" s="350" t="s">
        <v>324</v>
      </c>
      <c r="D659" s="169" t="n">
        <v>4</v>
      </c>
      <c r="E659" s="352"/>
      <c r="F659" s="169" t="n">
        <f aca="false">D659*E659</f>
        <v>0</v>
      </c>
    </row>
    <row r="660" s="8" customFormat="true" ht="12.45" hidden="false" customHeight="false" outlineLevel="0" collapsed="false">
      <c r="A660" s="349"/>
      <c r="B660" s="102"/>
      <c r="C660" s="350"/>
      <c r="D660" s="169"/>
      <c r="E660" s="169"/>
      <c r="F660" s="169"/>
    </row>
    <row r="661" s="8" customFormat="true" ht="12.45" hidden="false" customHeight="false" outlineLevel="0" collapsed="false">
      <c r="A661" s="353"/>
      <c r="B661" s="354"/>
      <c r="C661" s="350"/>
      <c r="D661" s="169"/>
      <c r="E661" s="169"/>
      <c r="F661" s="169"/>
    </row>
    <row r="662" s="8" customFormat="true" ht="24.9" hidden="false" customHeight="false" outlineLevel="0" collapsed="false">
      <c r="A662" s="355" t="s">
        <v>448</v>
      </c>
      <c r="B662" s="102" t="s">
        <v>449</v>
      </c>
      <c r="C662" s="350"/>
      <c r="D662" s="169"/>
      <c r="E662" s="356"/>
      <c r="F662" s="169"/>
    </row>
    <row r="663" s="8" customFormat="true" ht="12.8" hidden="false" customHeight="false" outlineLevel="0" collapsed="false">
      <c r="A663" s="357"/>
      <c r="B663" s="102" t="s">
        <v>450</v>
      </c>
      <c r="C663" s="350" t="s">
        <v>162</v>
      </c>
      <c r="D663" s="169" t="n">
        <v>10</v>
      </c>
      <c r="E663" s="356"/>
      <c r="F663" s="169" t="n">
        <f aca="false">D663*E663</f>
        <v>0</v>
      </c>
    </row>
    <row r="664" s="8" customFormat="true" ht="12.8" hidden="false" customHeight="false" outlineLevel="0" collapsed="false">
      <c r="A664" s="357"/>
      <c r="B664" s="102" t="s">
        <v>451</v>
      </c>
      <c r="C664" s="350" t="s">
        <v>162</v>
      </c>
      <c r="D664" s="169" t="n">
        <v>10</v>
      </c>
      <c r="E664" s="356"/>
      <c r="F664" s="169" t="n">
        <f aca="false">D664*E664</f>
        <v>0</v>
      </c>
    </row>
    <row r="665" s="8" customFormat="true" ht="12.45" hidden="false" customHeight="false" outlineLevel="0" collapsed="false">
      <c r="A665" s="357"/>
      <c r="B665" s="358"/>
      <c r="C665" s="350"/>
      <c r="D665" s="169"/>
      <c r="E665" s="356"/>
      <c r="F665" s="169"/>
    </row>
    <row r="666" s="8" customFormat="true" ht="62.15" hidden="false" customHeight="false" outlineLevel="0" collapsed="false">
      <c r="A666" s="355" t="s">
        <v>452</v>
      </c>
      <c r="B666" s="102" t="s">
        <v>453</v>
      </c>
      <c r="C666" s="350"/>
      <c r="D666" s="169"/>
      <c r="E666" s="356"/>
      <c r="F666" s="169"/>
    </row>
    <row r="667" s="8" customFormat="true" ht="12.8" hidden="false" customHeight="false" outlineLevel="0" collapsed="false">
      <c r="A667" s="355"/>
      <c r="B667" s="102" t="s">
        <v>454</v>
      </c>
      <c r="C667" s="350" t="s">
        <v>162</v>
      </c>
      <c r="D667" s="169" t="n">
        <v>30</v>
      </c>
      <c r="E667" s="356"/>
      <c r="F667" s="169" t="n">
        <f aca="false">D667*E667</f>
        <v>0</v>
      </c>
    </row>
    <row r="668" s="8" customFormat="true" ht="12.8" hidden="false" customHeight="false" outlineLevel="0" collapsed="false">
      <c r="A668" s="355"/>
      <c r="B668" s="102" t="s">
        <v>455</v>
      </c>
      <c r="C668" s="350" t="s">
        <v>162</v>
      </c>
      <c r="D668" s="169" t="n">
        <v>30</v>
      </c>
      <c r="E668" s="356"/>
      <c r="F668" s="169" t="n">
        <f aca="false">D668*E668</f>
        <v>0</v>
      </c>
    </row>
    <row r="669" s="8" customFormat="true" ht="12.45" hidden="false" customHeight="false" outlineLevel="0" collapsed="false">
      <c r="A669" s="357"/>
      <c r="B669" s="102"/>
      <c r="C669" s="350"/>
      <c r="D669" s="169"/>
      <c r="E669" s="356"/>
      <c r="F669" s="169"/>
    </row>
    <row r="670" s="8" customFormat="true" ht="24.9" hidden="false" customHeight="false" outlineLevel="0" collapsed="false">
      <c r="A670" s="355" t="s">
        <v>456</v>
      </c>
      <c r="B670" s="359" t="s">
        <v>457</v>
      </c>
      <c r="C670" s="350"/>
      <c r="D670" s="169"/>
      <c r="E670" s="169"/>
      <c r="F670" s="169"/>
    </row>
    <row r="671" s="8" customFormat="true" ht="12.8" hidden="false" customHeight="false" outlineLevel="0" collapsed="false">
      <c r="A671" s="360"/>
      <c r="B671" s="359" t="s">
        <v>458</v>
      </c>
      <c r="C671" s="361" t="s">
        <v>78</v>
      </c>
      <c r="D671" s="169" t="n">
        <v>4</v>
      </c>
      <c r="E671" s="169"/>
      <c r="F671" s="169" t="n">
        <f aca="false">D671*E671</f>
        <v>0</v>
      </c>
    </row>
    <row r="672" s="8" customFormat="true" ht="12.8" hidden="false" customHeight="false" outlineLevel="0" collapsed="false">
      <c r="A672" s="360"/>
      <c r="B672" s="359" t="s">
        <v>459</v>
      </c>
      <c r="C672" s="361" t="s">
        <v>78</v>
      </c>
      <c r="D672" s="169" t="n">
        <v>3</v>
      </c>
      <c r="E672" s="169"/>
      <c r="F672" s="169" t="n">
        <f aca="false">D672*E672</f>
        <v>0</v>
      </c>
    </row>
    <row r="673" s="8" customFormat="true" ht="12.45" hidden="false" customHeight="false" outlineLevel="0" collapsed="false">
      <c r="A673" s="357"/>
      <c r="B673" s="102"/>
      <c r="C673" s="350"/>
      <c r="D673" s="169"/>
      <c r="E673" s="169"/>
      <c r="F673" s="169"/>
    </row>
    <row r="674" s="8" customFormat="true" ht="24.9" hidden="false" customHeight="false" outlineLevel="0" collapsed="false">
      <c r="A674" s="355" t="s">
        <v>460</v>
      </c>
      <c r="B674" s="359" t="s">
        <v>461</v>
      </c>
      <c r="C674" s="350"/>
      <c r="D674" s="169"/>
      <c r="E674" s="169"/>
      <c r="F674" s="169"/>
    </row>
    <row r="675" s="8" customFormat="true" ht="12.8" hidden="false" customHeight="false" outlineLevel="0" collapsed="false">
      <c r="A675" s="360"/>
      <c r="B675" s="359" t="s">
        <v>462</v>
      </c>
      <c r="C675" s="361" t="s">
        <v>78</v>
      </c>
      <c r="D675" s="169" t="n">
        <v>4</v>
      </c>
      <c r="E675" s="169"/>
      <c r="F675" s="169" t="n">
        <f aca="false">D675*E675</f>
        <v>0</v>
      </c>
    </row>
    <row r="676" s="8" customFormat="true" ht="12.45" hidden="false" customHeight="false" outlineLevel="0" collapsed="false">
      <c r="A676" s="360"/>
      <c r="B676" s="359"/>
      <c r="C676" s="361"/>
      <c r="D676" s="169"/>
      <c r="E676" s="169"/>
      <c r="F676" s="169"/>
    </row>
    <row r="677" s="8" customFormat="true" ht="12.45" hidden="false" customHeight="false" outlineLevel="0" collapsed="false">
      <c r="A677" s="355" t="s">
        <v>463</v>
      </c>
      <c r="B677" s="359" t="s">
        <v>464</v>
      </c>
      <c r="C677" s="361"/>
      <c r="D677" s="362"/>
      <c r="E677" s="363"/>
      <c r="F677" s="169"/>
    </row>
    <row r="678" s="8" customFormat="true" ht="12.8" hidden="false" customHeight="false" outlineLevel="0" collapsed="false">
      <c r="A678" s="355"/>
      <c r="B678" s="359" t="s">
        <v>465</v>
      </c>
      <c r="C678" s="361" t="s">
        <v>78</v>
      </c>
      <c r="D678" s="362" t="n">
        <v>2</v>
      </c>
      <c r="E678" s="169"/>
      <c r="F678" s="169" t="n">
        <f aca="false">D678*E678</f>
        <v>0</v>
      </c>
    </row>
    <row r="679" s="8" customFormat="true" ht="12.45" hidden="false" customHeight="false" outlineLevel="0" collapsed="false">
      <c r="A679" s="360"/>
      <c r="B679" s="364"/>
      <c r="C679" s="361"/>
      <c r="D679" s="169"/>
      <c r="E679" s="169"/>
      <c r="F679" s="169"/>
    </row>
    <row r="680" s="8" customFormat="true" ht="24.9" hidden="false" customHeight="false" outlineLevel="0" collapsed="false">
      <c r="A680" s="355" t="s">
        <v>466</v>
      </c>
      <c r="B680" s="365" t="s">
        <v>467</v>
      </c>
      <c r="C680" s="350"/>
      <c r="D680" s="169"/>
      <c r="E680" s="169"/>
      <c r="F680" s="169"/>
    </row>
    <row r="681" s="8" customFormat="true" ht="12.8" hidden="false" customHeight="false" outlineLevel="0" collapsed="false">
      <c r="A681" s="355"/>
      <c r="B681" s="365"/>
      <c r="C681" s="350" t="s">
        <v>355</v>
      </c>
      <c r="D681" s="356" t="n">
        <v>1</v>
      </c>
      <c r="E681" s="169"/>
      <c r="F681" s="169" t="n">
        <f aca="false">D681*E681</f>
        <v>0</v>
      </c>
    </row>
    <row r="682" s="8" customFormat="true" ht="12.45" hidden="false" customHeight="false" outlineLevel="0" collapsed="false">
      <c r="A682" s="360"/>
      <c r="B682" s="365"/>
      <c r="C682" s="350"/>
      <c r="D682" s="356"/>
      <c r="E682" s="169"/>
      <c r="F682" s="169"/>
    </row>
    <row r="683" s="8" customFormat="true" ht="12.45" hidden="false" customHeight="false" outlineLevel="0" collapsed="false">
      <c r="A683" s="355" t="s">
        <v>468</v>
      </c>
      <c r="B683" s="102" t="s">
        <v>469</v>
      </c>
      <c r="C683" s="350"/>
      <c r="D683" s="169"/>
      <c r="E683" s="169"/>
      <c r="F683" s="169"/>
    </row>
    <row r="684" s="8" customFormat="true" ht="12.8" hidden="false" customHeight="false" outlineLevel="0" collapsed="false">
      <c r="A684" s="355"/>
      <c r="B684" s="102"/>
      <c r="C684" s="350" t="s">
        <v>355</v>
      </c>
      <c r="D684" s="169" t="n">
        <v>1</v>
      </c>
      <c r="E684" s="169"/>
      <c r="F684" s="169" t="n">
        <f aca="false">D684*E684</f>
        <v>0</v>
      </c>
    </row>
    <row r="685" s="8" customFormat="true" ht="12.45" hidden="false" customHeight="false" outlineLevel="0" collapsed="false">
      <c r="A685" s="360"/>
      <c r="B685" s="102"/>
      <c r="C685" s="350"/>
      <c r="D685" s="169"/>
      <c r="E685" s="169"/>
      <c r="F685" s="169"/>
    </row>
    <row r="686" s="8" customFormat="true" ht="12.45" hidden="false" customHeight="false" outlineLevel="0" collapsed="false">
      <c r="A686" s="355" t="s">
        <v>470</v>
      </c>
      <c r="B686" s="102" t="s">
        <v>471</v>
      </c>
      <c r="C686" s="350"/>
      <c r="D686" s="169"/>
      <c r="E686" s="169"/>
      <c r="F686" s="169"/>
    </row>
    <row r="687" s="8" customFormat="true" ht="12.8" hidden="false" customHeight="false" outlineLevel="0" collapsed="false">
      <c r="A687" s="349"/>
      <c r="B687" s="102"/>
      <c r="C687" s="350" t="s">
        <v>355</v>
      </c>
      <c r="D687" s="356" t="n">
        <v>1</v>
      </c>
      <c r="E687" s="169"/>
      <c r="F687" s="169" t="n">
        <f aca="false">D687*E687</f>
        <v>0</v>
      </c>
    </row>
    <row r="688" s="8" customFormat="true" ht="12.45" hidden="false" customHeight="false" outlineLevel="0" collapsed="false">
      <c r="A688" s="349"/>
      <c r="B688" s="102"/>
      <c r="C688" s="350"/>
      <c r="D688" s="169"/>
      <c r="E688" s="169"/>
      <c r="F688" s="169"/>
    </row>
    <row r="689" s="8" customFormat="true" ht="12.45" hidden="false" customHeight="false" outlineLevel="0" collapsed="false">
      <c r="A689" s="366"/>
      <c r="B689" s="345" t="s">
        <v>472</v>
      </c>
      <c r="C689" s="346"/>
      <c r="D689" s="347"/>
      <c r="E689" s="347"/>
      <c r="F689" s="348"/>
    </row>
    <row r="690" s="8" customFormat="true" ht="12.45" hidden="false" customHeight="false" outlineLevel="0" collapsed="false">
      <c r="A690" s="355"/>
      <c r="B690" s="367" t="s">
        <v>473</v>
      </c>
      <c r="C690" s="350"/>
      <c r="D690" s="169"/>
      <c r="E690" s="368"/>
      <c r="F690" s="368"/>
    </row>
    <row r="691" s="8" customFormat="true" ht="310.75" hidden="false" customHeight="false" outlineLevel="0" collapsed="false">
      <c r="A691" s="355"/>
      <c r="B691" s="102" t="s">
        <v>474</v>
      </c>
      <c r="C691" s="350"/>
      <c r="D691" s="169"/>
      <c r="E691" s="368"/>
      <c r="F691" s="368"/>
    </row>
    <row r="692" s="8" customFormat="true" ht="12.45" hidden="false" customHeight="false" outlineLevel="0" collapsed="false">
      <c r="A692" s="355"/>
      <c r="B692" s="102"/>
      <c r="C692" s="350"/>
      <c r="D692" s="169"/>
      <c r="E692" s="368"/>
      <c r="F692" s="368"/>
    </row>
    <row r="693" s="8" customFormat="true" ht="12.45" hidden="false" customHeight="false" outlineLevel="0" collapsed="false">
      <c r="A693" s="355"/>
      <c r="B693" s="367" t="s">
        <v>475</v>
      </c>
      <c r="C693" s="350"/>
      <c r="D693" s="169"/>
      <c r="E693" s="368"/>
      <c r="F693" s="368"/>
    </row>
    <row r="694" s="8" customFormat="true" ht="186.45" hidden="false" customHeight="false" outlineLevel="0" collapsed="false">
      <c r="A694" s="355"/>
      <c r="B694" s="102" t="s">
        <v>476</v>
      </c>
      <c r="C694" s="350"/>
      <c r="D694" s="169"/>
      <c r="E694" s="368"/>
      <c r="F694" s="368"/>
    </row>
    <row r="695" s="8" customFormat="true" ht="12.45" hidden="false" customHeight="false" outlineLevel="0" collapsed="false">
      <c r="A695" s="355"/>
      <c r="B695" s="369"/>
      <c r="C695" s="370"/>
      <c r="D695" s="371"/>
      <c r="E695" s="169"/>
      <c r="F695" s="372"/>
    </row>
    <row r="696" s="8" customFormat="true" ht="248.6" hidden="false" customHeight="false" outlineLevel="0" collapsed="false">
      <c r="A696" s="355" t="s">
        <v>477</v>
      </c>
      <c r="B696" s="102" t="s">
        <v>478</v>
      </c>
      <c r="C696" s="350"/>
      <c r="D696" s="368"/>
      <c r="E696" s="368"/>
      <c r="F696" s="368"/>
    </row>
    <row r="697" s="8" customFormat="true" ht="12.45" hidden="false" customHeight="false" outlineLevel="0" collapsed="false">
      <c r="A697" s="355"/>
      <c r="B697" s="102"/>
      <c r="C697" s="373"/>
      <c r="D697" s="368"/>
      <c r="E697" s="368"/>
      <c r="F697" s="368"/>
    </row>
    <row r="698" s="8" customFormat="true" ht="24.9" hidden="false" customHeight="false" outlineLevel="0" collapsed="false">
      <c r="A698" s="355"/>
      <c r="B698" s="374" t="s">
        <v>479</v>
      </c>
      <c r="C698" s="373"/>
      <c r="D698" s="169"/>
      <c r="E698" s="368"/>
      <c r="F698" s="368"/>
    </row>
    <row r="699" s="8" customFormat="true" ht="12.45" hidden="false" customHeight="false" outlineLevel="0" collapsed="false">
      <c r="A699" s="355"/>
      <c r="B699" s="374"/>
      <c r="C699" s="373"/>
      <c r="D699" s="169"/>
      <c r="E699" s="368"/>
      <c r="F699" s="368"/>
    </row>
    <row r="700" s="8" customFormat="true" ht="12.45" hidden="false" customHeight="false" outlineLevel="0" collapsed="false">
      <c r="A700" s="355"/>
      <c r="B700" s="369" t="s">
        <v>480</v>
      </c>
      <c r="C700" s="350" t="s">
        <v>78</v>
      </c>
      <c r="D700" s="169" t="n">
        <v>10</v>
      </c>
      <c r="E700" s="368" t="n">
        <v>80</v>
      </c>
      <c r="F700" s="169" t="n">
        <f aca="false">E700*D700</f>
        <v>800</v>
      </c>
    </row>
    <row r="701" s="8" customFormat="true" ht="12.45" hidden="false" customHeight="false" outlineLevel="0" collapsed="false">
      <c r="A701" s="355"/>
      <c r="B701" s="369" t="s">
        <v>481</v>
      </c>
      <c r="C701" s="350" t="s">
        <v>78</v>
      </c>
      <c r="D701" s="169" t="n">
        <v>10</v>
      </c>
      <c r="E701" s="368" t="n">
        <v>30</v>
      </c>
      <c r="F701" s="169" t="n">
        <f aca="false">E701*D701</f>
        <v>300</v>
      </c>
    </row>
    <row r="702" s="8" customFormat="true" ht="12.45" hidden="false" customHeight="false" outlineLevel="0" collapsed="false">
      <c r="A702" s="355"/>
      <c r="B702" s="369"/>
      <c r="C702" s="370"/>
      <c r="D702" s="371"/>
      <c r="E702" s="169"/>
      <c r="F702" s="372"/>
    </row>
    <row r="703" s="8" customFormat="true" ht="198.9" hidden="false" customHeight="false" outlineLevel="0" collapsed="false">
      <c r="A703" s="355" t="s">
        <v>482</v>
      </c>
      <c r="B703" s="102" t="s">
        <v>483</v>
      </c>
      <c r="C703" s="350"/>
      <c r="D703" s="368"/>
      <c r="E703" s="368"/>
      <c r="F703" s="368"/>
    </row>
    <row r="704" s="8" customFormat="true" ht="24.9" hidden="false" customHeight="false" outlineLevel="0" collapsed="false">
      <c r="A704" s="355"/>
      <c r="B704" s="374" t="s">
        <v>484</v>
      </c>
      <c r="C704" s="373"/>
      <c r="D704" s="169"/>
      <c r="E704" s="368"/>
      <c r="F704" s="368"/>
    </row>
    <row r="705" s="8" customFormat="true" ht="12.8" hidden="false" customHeight="false" outlineLevel="0" collapsed="false">
      <c r="A705" s="355"/>
      <c r="B705" s="369" t="s">
        <v>480</v>
      </c>
      <c r="C705" s="350" t="s">
        <v>342</v>
      </c>
      <c r="D705" s="169" t="n">
        <v>3</v>
      </c>
      <c r="E705" s="368"/>
      <c r="F705" s="169" t="n">
        <f aca="false">E705*D705</f>
        <v>0</v>
      </c>
    </row>
    <row r="706" s="8" customFormat="true" ht="12.8" hidden="false" customHeight="false" outlineLevel="0" collapsed="false">
      <c r="A706" s="355"/>
      <c r="B706" s="369" t="s">
        <v>481</v>
      </c>
      <c r="C706" s="350" t="s">
        <v>342</v>
      </c>
      <c r="D706" s="169" t="n">
        <v>3</v>
      </c>
      <c r="E706" s="368"/>
      <c r="F706" s="169" t="n">
        <f aca="false">E706*D706</f>
        <v>0</v>
      </c>
    </row>
    <row r="707" s="8" customFormat="true" ht="12.45" hidden="false" customHeight="false" outlineLevel="0" collapsed="false">
      <c r="A707" s="349"/>
      <c r="B707" s="102"/>
      <c r="C707" s="350"/>
      <c r="D707" s="169"/>
      <c r="E707" s="169"/>
      <c r="F707" s="169"/>
    </row>
    <row r="708" s="8" customFormat="true" ht="12.8" hidden="false" customHeight="false" outlineLevel="0" collapsed="false">
      <c r="A708" s="375" t="s">
        <v>54</v>
      </c>
      <c r="B708" s="376" t="s">
        <v>485</v>
      </c>
      <c r="C708" s="346"/>
      <c r="D708" s="347"/>
      <c r="E708" s="347"/>
      <c r="F708" s="377"/>
    </row>
    <row r="709" s="8" customFormat="true" ht="12.45" hidden="false" customHeight="false" outlineLevel="0" collapsed="false">
      <c r="A709" s="349"/>
      <c r="B709" s="102"/>
      <c r="C709" s="350"/>
      <c r="D709" s="169"/>
      <c r="E709" s="169"/>
      <c r="F709" s="169"/>
    </row>
    <row r="710" s="8" customFormat="true" ht="24.9" hidden="false" customHeight="false" outlineLevel="0" collapsed="false">
      <c r="A710" s="344" t="s">
        <v>56</v>
      </c>
      <c r="B710" s="345" t="s">
        <v>57</v>
      </c>
      <c r="C710" s="346"/>
      <c r="D710" s="347"/>
      <c r="E710" s="347"/>
      <c r="F710" s="348"/>
    </row>
    <row r="711" s="8" customFormat="true" ht="12.45" hidden="false" customHeight="false" outlineLevel="0" collapsed="false">
      <c r="A711" s="349"/>
      <c r="B711" s="102"/>
      <c r="C711" s="350"/>
      <c r="D711" s="169"/>
      <c r="E711" s="169"/>
      <c r="F711" s="169"/>
    </row>
    <row r="712" s="8" customFormat="true" ht="12.45" hidden="false" customHeight="false" outlineLevel="0" collapsed="false">
      <c r="A712" s="378" t="s">
        <v>58</v>
      </c>
      <c r="B712" s="345" t="s">
        <v>59</v>
      </c>
      <c r="C712" s="379"/>
      <c r="D712" s="380"/>
      <c r="E712" s="380"/>
      <c r="F712" s="348"/>
    </row>
    <row r="713" s="8" customFormat="true" ht="161.6" hidden="false" customHeight="false" outlineLevel="0" collapsed="false">
      <c r="A713" s="349" t="s">
        <v>486</v>
      </c>
      <c r="B713" s="381" t="s">
        <v>487</v>
      </c>
      <c r="C713" s="382"/>
      <c r="D713" s="383"/>
      <c r="E713" s="384"/>
      <c r="F713" s="169"/>
    </row>
    <row r="714" s="8" customFormat="true" ht="12.8" hidden="false" customHeight="false" outlineLevel="0" collapsed="false">
      <c r="A714" s="385"/>
      <c r="B714" s="381" t="s">
        <v>488</v>
      </c>
      <c r="C714" s="386" t="s">
        <v>162</v>
      </c>
      <c r="D714" s="383" t="n">
        <v>40</v>
      </c>
      <c r="E714" s="368"/>
      <c r="F714" s="169" t="n">
        <f aca="false">D714*E714</f>
        <v>0</v>
      </c>
    </row>
    <row r="715" s="8" customFormat="true" ht="12.8" hidden="false" customHeight="false" outlineLevel="0" collapsed="false">
      <c r="A715" s="385"/>
      <c r="B715" s="381" t="s">
        <v>489</v>
      </c>
      <c r="C715" s="386" t="s">
        <v>490</v>
      </c>
      <c r="D715" s="383" t="n">
        <v>2</v>
      </c>
      <c r="E715" s="368"/>
      <c r="F715" s="169" t="n">
        <f aca="false">D715*E715</f>
        <v>0</v>
      </c>
    </row>
    <row r="716" s="8" customFormat="true" ht="12.8" hidden="false" customHeight="false" outlineLevel="0" collapsed="false">
      <c r="A716" s="385"/>
      <c r="B716" s="381" t="s">
        <v>491</v>
      </c>
      <c r="C716" s="386" t="s">
        <v>490</v>
      </c>
      <c r="D716" s="383" t="n">
        <v>1</v>
      </c>
      <c r="E716" s="368"/>
      <c r="F716" s="169" t="n">
        <f aca="false">D716*E716</f>
        <v>0</v>
      </c>
    </row>
    <row r="717" s="8" customFormat="true" ht="12.45" hidden="false" customHeight="false" outlineLevel="0" collapsed="false">
      <c r="A717" s="385"/>
      <c r="B717" s="381"/>
      <c r="C717" s="386"/>
      <c r="D717" s="383"/>
      <c r="E717" s="384"/>
      <c r="F717" s="169"/>
    </row>
    <row r="718" s="8" customFormat="true" ht="62.15" hidden="false" customHeight="false" outlineLevel="0" collapsed="false">
      <c r="A718" s="349" t="s">
        <v>492</v>
      </c>
      <c r="B718" s="381" t="s">
        <v>493</v>
      </c>
      <c r="C718" s="382"/>
      <c r="D718" s="383"/>
      <c r="E718" s="384"/>
      <c r="F718" s="169"/>
    </row>
    <row r="719" s="8" customFormat="true" ht="12.45" hidden="false" customHeight="false" outlineLevel="0" collapsed="false">
      <c r="A719" s="385"/>
      <c r="B719" s="381" t="s">
        <v>494</v>
      </c>
      <c r="C719" s="386"/>
      <c r="D719" s="383"/>
      <c r="E719" s="368"/>
      <c r="F719" s="169"/>
    </row>
    <row r="720" s="8" customFormat="true" ht="12.8" hidden="false" customHeight="false" outlineLevel="0" collapsed="false">
      <c r="A720" s="385"/>
      <c r="B720" s="381" t="s">
        <v>495</v>
      </c>
      <c r="C720" s="386" t="s">
        <v>490</v>
      </c>
      <c r="D720" s="383" t="n">
        <v>3</v>
      </c>
      <c r="E720" s="368"/>
      <c r="F720" s="169" t="n">
        <f aca="false">D720*E720</f>
        <v>0</v>
      </c>
    </row>
    <row r="721" s="8" customFormat="true" ht="12.8" hidden="false" customHeight="false" outlineLevel="0" collapsed="false">
      <c r="A721" s="385"/>
      <c r="B721" s="381" t="s">
        <v>496</v>
      </c>
      <c r="C721" s="386" t="s">
        <v>490</v>
      </c>
      <c r="D721" s="383" t="n">
        <v>1</v>
      </c>
      <c r="E721" s="368"/>
      <c r="F721" s="169" t="n">
        <f aca="false">D721*E721</f>
        <v>0</v>
      </c>
    </row>
    <row r="722" s="8" customFormat="true" ht="12.45" hidden="false" customHeight="false" outlineLevel="0" collapsed="false">
      <c r="A722" s="385"/>
      <c r="B722" s="381"/>
      <c r="C722" s="386"/>
      <c r="D722" s="383"/>
      <c r="E722" s="384"/>
      <c r="F722" s="169"/>
    </row>
    <row r="723" s="8" customFormat="true" ht="62.15" hidden="false" customHeight="false" outlineLevel="0" collapsed="false">
      <c r="A723" s="349" t="s">
        <v>497</v>
      </c>
      <c r="B723" s="387" t="s">
        <v>498</v>
      </c>
      <c r="C723" s="388"/>
      <c r="D723" s="389"/>
      <c r="E723" s="389"/>
      <c r="F723" s="169"/>
    </row>
    <row r="724" s="8" customFormat="true" ht="12.45" hidden="false" customHeight="false" outlineLevel="0" collapsed="false">
      <c r="A724" s="385"/>
      <c r="B724" s="387" t="s">
        <v>499</v>
      </c>
      <c r="C724" s="350"/>
      <c r="D724" s="169"/>
      <c r="E724" s="169"/>
      <c r="F724" s="169"/>
    </row>
    <row r="725" s="8" customFormat="true" ht="12.8" hidden="false" customHeight="false" outlineLevel="0" collapsed="false">
      <c r="A725" s="385"/>
      <c r="B725" s="387"/>
      <c r="C725" s="388" t="s">
        <v>490</v>
      </c>
      <c r="D725" s="389" t="n">
        <v>4</v>
      </c>
      <c r="E725" s="368"/>
      <c r="F725" s="169" t="n">
        <f aca="false">D725*E725</f>
        <v>0</v>
      </c>
    </row>
    <row r="726" s="8" customFormat="true" ht="12.45" hidden="false" customHeight="false" outlineLevel="0" collapsed="false">
      <c r="A726" s="385"/>
      <c r="B726" s="387"/>
      <c r="C726" s="388"/>
      <c r="D726" s="389"/>
      <c r="E726" s="389"/>
      <c r="F726" s="169"/>
    </row>
    <row r="727" s="8" customFormat="true" ht="12.45" hidden="false" customHeight="false" outlineLevel="0" collapsed="false">
      <c r="A727" s="349" t="s">
        <v>500</v>
      </c>
      <c r="B727" s="387" t="s">
        <v>501</v>
      </c>
      <c r="C727" s="350"/>
      <c r="D727" s="169"/>
      <c r="E727" s="169"/>
      <c r="F727" s="169"/>
    </row>
    <row r="728" s="8" customFormat="true" ht="12.8" hidden="false" customHeight="false" outlineLevel="0" collapsed="false">
      <c r="A728" s="349"/>
      <c r="B728" s="387"/>
      <c r="C728" s="388" t="s">
        <v>490</v>
      </c>
      <c r="D728" s="389" t="n">
        <v>4</v>
      </c>
      <c r="E728" s="368"/>
      <c r="F728" s="169" t="n">
        <f aca="false">D728*E728</f>
        <v>0</v>
      </c>
    </row>
    <row r="729" s="8" customFormat="true" ht="12.45" hidden="false" customHeight="false" outlineLevel="0" collapsed="false">
      <c r="A729" s="385"/>
      <c r="B729" s="387"/>
      <c r="C729" s="388"/>
      <c r="D729" s="389"/>
      <c r="E729" s="389"/>
      <c r="F729" s="169"/>
    </row>
    <row r="730" s="8" customFormat="true" ht="24.9" hidden="false" customHeight="false" outlineLevel="0" collapsed="false">
      <c r="A730" s="349" t="s">
        <v>502</v>
      </c>
      <c r="B730" s="387" t="s">
        <v>503</v>
      </c>
      <c r="C730" s="350"/>
      <c r="D730" s="169"/>
      <c r="E730" s="169"/>
      <c r="F730" s="169"/>
    </row>
    <row r="731" s="8" customFormat="true" ht="12.8" hidden="false" customHeight="false" outlineLevel="0" collapsed="false">
      <c r="A731" s="349"/>
      <c r="B731" s="387"/>
      <c r="C731" s="388" t="s">
        <v>490</v>
      </c>
      <c r="D731" s="389" t="n">
        <v>4</v>
      </c>
      <c r="E731" s="368"/>
      <c r="F731" s="169" t="n">
        <f aca="false">D731*E731</f>
        <v>0</v>
      </c>
    </row>
    <row r="732" s="8" customFormat="true" ht="12.45" hidden="false" customHeight="false" outlineLevel="0" collapsed="false">
      <c r="A732" s="349"/>
      <c r="B732" s="387"/>
      <c r="C732" s="388"/>
      <c r="D732" s="389"/>
      <c r="E732" s="368"/>
      <c r="F732" s="169"/>
    </row>
    <row r="733" s="8" customFormat="true" ht="12.45" hidden="false" customHeight="false" outlineLevel="0" collapsed="false">
      <c r="A733" s="349" t="s">
        <v>504</v>
      </c>
      <c r="B733" s="390" t="s">
        <v>505</v>
      </c>
      <c r="C733" s="391"/>
      <c r="D733" s="384"/>
      <c r="E733" s="392"/>
      <c r="F733" s="169"/>
    </row>
    <row r="734" s="8" customFormat="true" ht="12.45" hidden="false" customHeight="false" outlineLevel="0" collapsed="false">
      <c r="A734" s="349"/>
      <c r="B734" s="390"/>
      <c r="C734" s="391"/>
      <c r="D734" s="384"/>
      <c r="E734" s="392"/>
      <c r="F734" s="169"/>
    </row>
    <row r="735" s="8" customFormat="true" ht="12.45" hidden="false" customHeight="false" outlineLevel="0" collapsed="false">
      <c r="A735" s="349"/>
      <c r="B735" s="390"/>
      <c r="C735" s="391"/>
      <c r="D735" s="384"/>
      <c r="E735" s="392"/>
      <c r="F735" s="169"/>
    </row>
    <row r="736" s="8" customFormat="true" ht="12.8" hidden="false" customHeight="false" outlineLevel="0" collapsed="false">
      <c r="A736" s="349"/>
      <c r="B736" s="390" t="s">
        <v>506</v>
      </c>
      <c r="C736" s="391" t="s">
        <v>162</v>
      </c>
      <c r="D736" s="384" t="n">
        <v>20</v>
      </c>
      <c r="E736" s="393"/>
      <c r="F736" s="169" t="n">
        <f aca="false">D736*E736</f>
        <v>0</v>
      </c>
    </row>
    <row r="737" s="8" customFormat="true" ht="12.8" hidden="false" customHeight="false" outlineLevel="0" collapsed="false">
      <c r="A737" s="349"/>
      <c r="B737" s="390" t="s">
        <v>507</v>
      </c>
      <c r="C737" s="391" t="s">
        <v>162</v>
      </c>
      <c r="D737" s="384" t="n">
        <v>20</v>
      </c>
      <c r="E737" s="393"/>
      <c r="F737" s="169" t="n">
        <f aca="false">D737*E737</f>
        <v>0</v>
      </c>
    </row>
    <row r="738" s="8" customFormat="true" ht="12.45" hidden="false" customHeight="false" outlineLevel="0" collapsed="false">
      <c r="A738" s="349"/>
      <c r="B738" s="390"/>
      <c r="C738" s="391"/>
      <c r="D738" s="384"/>
      <c r="E738" s="392"/>
      <c r="F738" s="169"/>
    </row>
    <row r="739" s="8" customFormat="true" ht="62.15" hidden="false" customHeight="false" outlineLevel="0" collapsed="false">
      <c r="A739" s="349" t="s">
        <v>508</v>
      </c>
      <c r="B739" s="394" t="s">
        <v>509</v>
      </c>
      <c r="C739" s="350"/>
      <c r="D739" s="169"/>
      <c r="E739" s="169"/>
      <c r="F739" s="169"/>
    </row>
    <row r="740" s="8" customFormat="true" ht="12.8" hidden="false" customHeight="false" outlineLevel="0" collapsed="false">
      <c r="A740" s="349"/>
      <c r="B740" s="394"/>
      <c r="C740" s="395" t="s">
        <v>355</v>
      </c>
      <c r="D740" s="396" t="n">
        <v>1</v>
      </c>
      <c r="E740" s="396"/>
      <c r="F740" s="169" t="n">
        <f aca="false">D740*E740</f>
        <v>0</v>
      </c>
    </row>
    <row r="741" s="8" customFormat="true" ht="12.45" hidden="false" customHeight="false" outlineLevel="0" collapsed="false">
      <c r="A741" s="385"/>
      <c r="B741" s="394"/>
      <c r="C741" s="395"/>
      <c r="D741" s="396"/>
      <c r="E741" s="396"/>
      <c r="F741" s="169"/>
    </row>
    <row r="742" s="8" customFormat="true" ht="24.9" hidden="false" customHeight="false" outlineLevel="0" collapsed="false">
      <c r="A742" s="349" t="s">
        <v>510</v>
      </c>
      <c r="B742" s="394" t="s">
        <v>511</v>
      </c>
      <c r="C742" s="350"/>
      <c r="D742" s="169"/>
      <c r="E742" s="169"/>
      <c r="F742" s="169"/>
    </row>
    <row r="743" s="8" customFormat="true" ht="12.8" hidden="false" customHeight="false" outlineLevel="0" collapsed="false">
      <c r="A743" s="349"/>
      <c r="B743" s="394"/>
      <c r="C743" s="395" t="s">
        <v>355</v>
      </c>
      <c r="D743" s="396" t="n">
        <v>1</v>
      </c>
      <c r="E743" s="396"/>
      <c r="F743" s="169" t="n">
        <f aca="false">D743*E743</f>
        <v>0</v>
      </c>
    </row>
    <row r="744" s="8" customFormat="true" ht="12.45" hidden="false" customHeight="false" outlineLevel="0" collapsed="false">
      <c r="A744" s="349"/>
      <c r="B744" s="394"/>
      <c r="C744" s="395"/>
      <c r="D744" s="396"/>
      <c r="E744" s="396"/>
      <c r="F744" s="169"/>
    </row>
    <row r="745" s="8" customFormat="true" ht="12.45" hidden="false" customHeight="false" outlineLevel="0" collapsed="false">
      <c r="A745" s="349" t="s">
        <v>512</v>
      </c>
      <c r="B745" s="394" t="s">
        <v>513</v>
      </c>
      <c r="C745" s="350"/>
      <c r="D745" s="169"/>
      <c r="E745" s="169"/>
      <c r="F745" s="169"/>
    </row>
    <row r="746" s="8" customFormat="true" ht="12.8" hidden="false" customHeight="false" outlineLevel="0" collapsed="false">
      <c r="A746" s="349"/>
      <c r="B746" s="394"/>
      <c r="C746" s="395" t="s">
        <v>355</v>
      </c>
      <c r="D746" s="396" t="n">
        <v>1</v>
      </c>
      <c r="E746" s="396"/>
      <c r="F746" s="169" t="n">
        <f aca="false">D746*E746</f>
        <v>0</v>
      </c>
    </row>
    <row r="747" s="8" customFormat="true" ht="12.45" hidden="false" customHeight="false" outlineLevel="0" collapsed="false">
      <c r="A747" s="349"/>
      <c r="B747" s="394"/>
      <c r="C747" s="350"/>
      <c r="D747" s="169"/>
      <c r="E747" s="169"/>
      <c r="F747" s="169"/>
    </row>
    <row r="748" s="8" customFormat="true" ht="62.15" hidden="false" customHeight="false" outlineLevel="0" collapsed="false">
      <c r="A748" s="349" t="s">
        <v>514</v>
      </c>
      <c r="B748" s="394" t="s">
        <v>515</v>
      </c>
      <c r="C748" s="350"/>
      <c r="D748" s="169"/>
      <c r="E748" s="169"/>
      <c r="F748" s="169"/>
    </row>
    <row r="749" s="8" customFormat="true" ht="12.8" hidden="false" customHeight="false" outlineLevel="0" collapsed="false">
      <c r="A749" s="349"/>
      <c r="B749" s="394"/>
      <c r="C749" s="395" t="s">
        <v>355</v>
      </c>
      <c r="D749" s="396" t="n">
        <v>1</v>
      </c>
      <c r="E749" s="396"/>
      <c r="F749" s="169" t="n">
        <f aca="false">D749*E749</f>
        <v>0</v>
      </c>
    </row>
    <row r="750" s="8" customFormat="true" ht="12.45" hidden="false" customHeight="false" outlineLevel="0" collapsed="false">
      <c r="A750" s="385"/>
      <c r="B750" s="394"/>
      <c r="C750" s="397"/>
      <c r="D750" s="398"/>
      <c r="E750" s="384"/>
      <c r="F750" s="169"/>
    </row>
    <row r="751" s="8" customFormat="true" ht="62.15" hidden="false" customHeight="false" outlineLevel="0" collapsed="false">
      <c r="A751" s="349" t="s">
        <v>516</v>
      </c>
      <c r="B751" s="394" t="s">
        <v>517</v>
      </c>
      <c r="C751" s="350"/>
      <c r="D751" s="169"/>
      <c r="E751" s="169"/>
      <c r="F751" s="169"/>
    </row>
    <row r="752" s="8" customFormat="true" ht="12.8" hidden="false" customHeight="false" outlineLevel="0" collapsed="false">
      <c r="A752" s="349"/>
      <c r="B752" s="394"/>
      <c r="C752" s="395" t="s">
        <v>355</v>
      </c>
      <c r="D752" s="396" t="n">
        <v>1</v>
      </c>
      <c r="E752" s="396"/>
      <c r="F752" s="169" t="n">
        <f aca="false">D752*E752</f>
        <v>0</v>
      </c>
    </row>
    <row r="753" s="8" customFormat="true" ht="12.45" hidden="false" customHeight="false" outlineLevel="0" collapsed="false">
      <c r="A753" s="349"/>
      <c r="B753" s="394"/>
      <c r="C753" s="395"/>
      <c r="D753" s="396"/>
      <c r="E753" s="396"/>
      <c r="F753" s="169"/>
    </row>
    <row r="754" s="8" customFormat="true" ht="87" hidden="false" customHeight="false" outlineLevel="0" collapsed="false">
      <c r="A754" s="349" t="s">
        <v>518</v>
      </c>
      <c r="B754" s="394" t="s">
        <v>519</v>
      </c>
      <c r="C754" s="350"/>
      <c r="D754" s="169"/>
      <c r="E754" s="169"/>
      <c r="F754" s="169"/>
    </row>
    <row r="755" s="8" customFormat="true" ht="37.3" hidden="false" customHeight="false" outlineLevel="0" collapsed="false">
      <c r="A755" s="385"/>
      <c r="B755" s="394" t="s">
        <v>520</v>
      </c>
      <c r="C755" s="397"/>
      <c r="D755" s="398"/>
      <c r="E755" s="384"/>
      <c r="F755" s="169"/>
    </row>
    <row r="756" s="8" customFormat="true" ht="62.15" hidden="false" customHeight="false" outlineLevel="0" collapsed="false">
      <c r="A756" s="385"/>
      <c r="B756" s="394" t="s">
        <v>521</v>
      </c>
      <c r="C756" s="397"/>
      <c r="D756" s="398"/>
      <c r="E756" s="384"/>
      <c r="F756" s="169"/>
    </row>
    <row r="757" s="8" customFormat="true" ht="62.15" hidden="false" customHeight="false" outlineLevel="0" collapsed="false">
      <c r="A757" s="385"/>
      <c r="B757" s="394" t="s">
        <v>522</v>
      </c>
      <c r="C757" s="397"/>
      <c r="D757" s="398"/>
      <c r="E757" s="384"/>
      <c r="F757" s="169"/>
    </row>
    <row r="758" s="8" customFormat="true" ht="99.45" hidden="false" customHeight="false" outlineLevel="0" collapsed="false">
      <c r="A758" s="385"/>
      <c r="B758" s="394" t="s">
        <v>523</v>
      </c>
      <c r="C758" s="397"/>
      <c r="D758" s="398"/>
      <c r="E758" s="384"/>
      <c r="F758" s="169"/>
    </row>
    <row r="759" s="8" customFormat="true" ht="12.8" hidden="false" customHeight="false" outlineLevel="0" collapsed="false">
      <c r="A759" s="385"/>
      <c r="B759" s="394"/>
      <c r="C759" s="395" t="s">
        <v>355</v>
      </c>
      <c r="D759" s="396" t="n">
        <v>1</v>
      </c>
      <c r="E759" s="396"/>
      <c r="F759" s="169" t="n">
        <f aca="false">D759*E759</f>
        <v>0</v>
      </c>
    </row>
    <row r="760" s="8" customFormat="true" ht="12.45" hidden="false" customHeight="false" outlineLevel="0" collapsed="false">
      <c r="A760" s="385"/>
      <c r="B760" s="394"/>
      <c r="C760" s="397"/>
      <c r="D760" s="398"/>
      <c r="E760" s="384"/>
      <c r="F760" s="169"/>
    </row>
    <row r="761" s="8" customFormat="true" ht="49.75" hidden="false" customHeight="false" outlineLevel="0" collapsed="false">
      <c r="A761" s="349" t="s">
        <v>524</v>
      </c>
      <c r="B761" s="394" t="s">
        <v>525</v>
      </c>
      <c r="C761" s="350"/>
      <c r="D761" s="169"/>
      <c r="E761" s="169"/>
      <c r="F761" s="169"/>
    </row>
    <row r="762" s="8" customFormat="true" ht="12.45" hidden="false" customHeight="false" outlineLevel="0" collapsed="false">
      <c r="A762" s="349"/>
      <c r="B762" s="102"/>
      <c r="C762" s="395" t="s">
        <v>355</v>
      </c>
      <c r="D762" s="396" t="n">
        <v>1</v>
      </c>
      <c r="E762" s="396" t="n">
        <v>0</v>
      </c>
      <c r="F762" s="169" t="n">
        <f aca="false">D762*E762</f>
        <v>0</v>
      </c>
    </row>
    <row r="763" s="8" customFormat="true" ht="12.45" hidden="false" customHeight="false" outlineLevel="0" collapsed="false">
      <c r="A763" s="349"/>
      <c r="B763" s="102"/>
      <c r="C763" s="350"/>
      <c r="D763" s="169"/>
      <c r="E763" s="169"/>
      <c r="F763" s="169"/>
    </row>
    <row r="764" s="8" customFormat="true" ht="12.45" hidden="false" customHeight="false" outlineLevel="0" collapsed="false">
      <c r="A764" s="366" t="s">
        <v>58</v>
      </c>
      <c r="B764" s="399" t="s">
        <v>526</v>
      </c>
      <c r="C764" s="346"/>
      <c r="D764" s="347"/>
      <c r="E764" s="347"/>
      <c r="F764" s="377" t="n">
        <f aca="false">SUM(F713:F762)</f>
        <v>0</v>
      </c>
    </row>
    <row r="765" s="8" customFormat="true" ht="12.45" hidden="false" customHeight="false" outlineLevel="0" collapsed="false">
      <c r="A765" s="400"/>
      <c r="B765" s="358"/>
      <c r="C765" s="350"/>
      <c r="D765" s="169"/>
      <c r="E765" s="169"/>
      <c r="F765" s="169"/>
    </row>
    <row r="766" s="8" customFormat="true" ht="12.45" hidden="false" customHeight="false" outlineLevel="0" collapsed="false">
      <c r="A766" s="344" t="s">
        <v>527</v>
      </c>
      <c r="B766" s="345" t="s">
        <v>61</v>
      </c>
      <c r="C766" s="346"/>
      <c r="D766" s="347"/>
      <c r="E766" s="347"/>
      <c r="F766" s="348"/>
    </row>
    <row r="767" s="8" customFormat="true" ht="12.45" hidden="false" customHeight="false" outlineLevel="0" collapsed="false">
      <c r="A767" s="349"/>
      <c r="B767" s="102"/>
      <c r="C767" s="350"/>
      <c r="D767" s="169"/>
      <c r="E767" s="169"/>
      <c r="F767" s="169"/>
    </row>
    <row r="768" s="8" customFormat="true" ht="12.45" hidden="false" customHeight="false" outlineLevel="0" collapsed="false">
      <c r="A768" s="401"/>
      <c r="B768" s="394"/>
      <c r="C768" s="350"/>
      <c r="D768" s="169"/>
      <c r="E768" s="169"/>
      <c r="F768" s="169"/>
    </row>
    <row r="769" s="8" customFormat="true" ht="12.45" hidden="false" customHeight="false" outlineLevel="0" collapsed="false">
      <c r="A769" s="401"/>
      <c r="B769" s="394"/>
      <c r="C769" s="395"/>
      <c r="D769" s="396"/>
      <c r="E769" s="396"/>
      <c r="F769" s="169"/>
    </row>
    <row r="770" s="8" customFormat="true" ht="12.45" hidden="false" customHeight="false" outlineLevel="0" collapsed="false">
      <c r="A770" s="401"/>
      <c r="B770" s="394"/>
      <c r="C770" s="395"/>
      <c r="D770" s="396"/>
      <c r="E770" s="396"/>
      <c r="F770" s="169"/>
    </row>
    <row r="771" s="8" customFormat="true" ht="12.45" hidden="false" customHeight="false" outlineLevel="0" collapsed="false">
      <c r="A771" s="401"/>
      <c r="B771" s="394"/>
      <c r="C771" s="395"/>
      <c r="D771" s="396"/>
      <c r="E771" s="396"/>
      <c r="F771" s="169"/>
    </row>
    <row r="772" s="8" customFormat="true" ht="12.45" hidden="false" customHeight="false" outlineLevel="0" collapsed="false">
      <c r="A772" s="401"/>
      <c r="B772" s="394"/>
      <c r="C772" s="395"/>
      <c r="D772" s="396"/>
      <c r="E772" s="396"/>
      <c r="F772" s="169"/>
    </row>
    <row r="773" s="8" customFormat="true" ht="12.45" hidden="false" customHeight="false" outlineLevel="0" collapsed="false">
      <c r="A773" s="401"/>
      <c r="B773" s="394"/>
      <c r="C773" s="395"/>
      <c r="D773" s="396"/>
      <c r="E773" s="396"/>
      <c r="F773" s="169"/>
    </row>
    <row r="774" s="8" customFormat="true" ht="12.45" hidden="false" customHeight="false" outlineLevel="0" collapsed="false">
      <c r="A774" s="401"/>
      <c r="B774" s="394"/>
      <c r="C774" s="395"/>
      <c r="D774" s="396"/>
      <c r="E774" s="396"/>
      <c r="F774" s="169"/>
    </row>
    <row r="775" s="8" customFormat="true" ht="12.45" hidden="false" customHeight="false" outlineLevel="0" collapsed="false">
      <c r="A775" s="401"/>
      <c r="B775" s="394"/>
      <c r="C775" s="395"/>
      <c r="D775" s="396"/>
      <c r="E775" s="396"/>
      <c r="F775" s="169"/>
    </row>
    <row r="776" s="8" customFormat="true" ht="12.45" hidden="false" customHeight="false" outlineLevel="0" collapsed="false">
      <c r="A776" s="401"/>
      <c r="B776" s="394"/>
      <c r="C776" s="395"/>
      <c r="D776" s="396"/>
      <c r="E776" s="396"/>
      <c r="F776" s="169"/>
    </row>
    <row r="777" s="8" customFormat="true" ht="12.45" hidden="false" customHeight="false" outlineLevel="0" collapsed="false">
      <c r="A777" s="401"/>
      <c r="B777" s="394"/>
      <c r="C777" s="395"/>
      <c r="D777" s="396"/>
      <c r="E777" s="396"/>
      <c r="F777" s="169"/>
    </row>
    <row r="778" s="8" customFormat="true" ht="12.45" hidden="false" customHeight="false" outlineLevel="0" collapsed="false">
      <c r="A778" s="401"/>
      <c r="B778" s="394"/>
      <c r="C778" s="395"/>
      <c r="D778" s="396"/>
      <c r="E778" s="396"/>
      <c r="F778" s="169"/>
    </row>
    <row r="779" s="8" customFormat="true" ht="12.45" hidden="false" customHeight="false" outlineLevel="0" collapsed="false">
      <c r="A779" s="401"/>
      <c r="B779" s="394"/>
      <c r="C779" s="395"/>
      <c r="D779" s="396"/>
      <c r="E779" s="396"/>
      <c r="F779" s="169"/>
    </row>
    <row r="780" s="8" customFormat="true" ht="12.45" hidden="false" customHeight="false" outlineLevel="0" collapsed="false">
      <c r="A780" s="401"/>
      <c r="B780" s="402"/>
      <c r="C780" s="403"/>
      <c r="D780" s="404"/>
      <c r="E780" s="384"/>
      <c r="F780" s="169"/>
    </row>
    <row r="781" s="8" customFormat="true" ht="12.45" hidden="false" customHeight="false" outlineLevel="0" collapsed="false">
      <c r="A781" s="405"/>
      <c r="B781" s="402"/>
      <c r="C781" s="350"/>
      <c r="D781" s="169"/>
      <c r="E781" s="169"/>
      <c r="F781" s="169"/>
    </row>
    <row r="782" s="8" customFormat="true" ht="12.45" hidden="false" customHeight="false" outlineLevel="0" collapsed="false">
      <c r="A782" s="405"/>
      <c r="B782" s="402"/>
      <c r="C782" s="406"/>
      <c r="D782" s="407"/>
      <c r="E782" s="384"/>
      <c r="F782" s="169"/>
    </row>
    <row r="783" s="8" customFormat="true" ht="12.45" hidden="false" customHeight="false" outlineLevel="0" collapsed="false">
      <c r="A783" s="405"/>
      <c r="B783" s="402"/>
      <c r="C783" s="406"/>
      <c r="D783" s="407"/>
      <c r="E783" s="384"/>
      <c r="F783" s="169"/>
    </row>
    <row r="784" s="8" customFormat="true" ht="12.45" hidden="false" customHeight="false" outlineLevel="0" collapsed="false">
      <c r="A784" s="401" t="s">
        <v>528</v>
      </c>
      <c r="B784" s="408" t="s">
        <v>529</v>
      </c>
      <c r="C784" s="397"/>
      <c r="D784" s="398"/>
      <c r="E784" s="384"/>
      <c r="F784" s="169"/>
    </row>
    <row r="785" s="8" customFormat="true" ht="12.45" hidden="false" customHeight="false" outlineLevel="0" collapsed="false">
      <c r="A785" s="409"/>
      <c r="B785" s="408" t="s">
        <v>530</v>
      </c>
      <c r="C785" s="350"/>
      <c r="D785" s="169"/>
      <c r="E785" s="169"/>
      <c r="F785" s="169"/>
    </row>
    <row r="786" s="8" customFormat="true" ht="12.8" hidden="false" customHeight="false" outlineLevel="0" collapsed="false">
      <c r="A786" s="409"/>
      <c r="B786" s="408"/>
      <c r="C786" s="397" t="s">
        <v>78</v>
      </c>
      <c r="D786" s="398" t="n">
        <v>1</v>
      </c>
      <c r="E786" s="384"/>
      <c r="F786" s="169" t="n">
        <f aca="false">D786*E786</f>
        <v>0</v>
      </c>
    </row>
    <row r="787" s="8" customFormat="true" ht="12.45" hidden="false" customHeight="false" outlineLevel="0" collapsed="false">
      <c r="A787" s="401"/>
      <c r="B787" s="394"/>
      <c r="C787" s="395"/>
      <c r="D787" s="396"/>
      <c r="E787" s="396"/>
      <c r="F787" s="169"/>
    </row>
    <row r="788" s="8" customFormat="true" ht="24.9" hidden="false" customHeight="false" outlineLevel="0" collapsed="false">
      <c r="A788" s="401" t="s">
        <v>531</v>
      </c>
      <c r="B788" s="408" t="s">
        <v>532</v>
      </c>
      <c r="C788" s="397"/>
      <c r="D788" s="398"/>
      <c r="E788" s="384"/>
      <c r="F788" s="169"/>
    </row>
    <row r="789" s="8" customFormat="true" ht="12.45" hidden="false" customHeight="false" outlineLevel="0" collapsed="false">
      <c r="A789" s="409"/>
      <c r="B789" s="408"/>
      <c r="C789" s="397"/>
      <c r="D789" s="398"/>
      <c r="E789" s="384"/>
      <c r="F789" s="169"/>
    </row>
    <row r="790" s="8" customFormat="true" ht="12.8" hidden="false" customHeight="false" outlineLevel="0" collapsed="false">
      <c r="A790" s="409"/>
      <c r="B790" s="408" t="s">
        <v>533</v>
      </c>
      <c r="C790" s="397" t="s">
        <v>162</v>
      </c>
      <c r="D790" s="398" t="n">
        <v>14</v>
      </c>
      <c r="E790" s="384"/>
      <c r="F790" s="169" t="n">
        <f aca="false">D790*E790</f>
        <v>0</v>
      </c>
    </row>
    <row r="791" s="8" customFormat="true" ht="12.45" hidden="false" customHeight="false" outlineLevel="0" collapsed="false">
      <c r="A791" s="409"/>
      <c r="B791" s="402"/>
      <c r="C791" s="403"/>
      <c r="D791" s="404"/>
      <c r="E791" s="384"/>
      <c r="F791" s="169"/>
    </row>
    <row r="792" s="8" customFormat="true" ht="62.15" hidden="false" customHeight="false" outlineLevel="0" collapsed="false">
      <c r="A792" s="401" t="s">
        <v>534</v>
      </c>
      <c r="B792" s="394" t="s">
        <v>509</v>
      </c>
      <c r="C792" s="395"/>
      <c r="D792" s="396"/>
      <c r="E792" s="396"/>
      <c r="F792" s="169"/>
    </row>
    <row r="793" s="8" customFormat="true" ht="12.8" hidden="false" customHeight="false" outlineLevel="0" collapsed="false">
      <c r="A793" s="401"/>
      <c r="B793" s="394"/>
      <c r="C793" s="395" t="s">
        <v>355</v>
      </c>
      <c r="D793" s="396" t="n">
        <v>1</v>
      </c>
      <c r="E793" s="396"/>
      <c r="F793" s="169" t="n">
        <f aca="false">D793*E793</f>
        <v>0</v>
      </c>
    </row>
    <row r="794" s="8" customFormat="true" ht="12.45" hidden="false" customHeight="false" outlineLevel="0" collapsed="false">
      <c r="A794" s="409"/>
      <c r="B794" s="394"/>
      <c r="C794" s="395"/>
      <c r="D794" s="396"/>
      <c r="E794" s="396"/>
      <c r="F794" s="169"/>
    </row>
    <row r="795" s="8" customFormat="true" ht="24.9" hidden="false" customHeight="false" outlineLevel="0" collapsed="false">
      <c r="A795" s="409" t="s">
        <v>535</v>
      </c>
      <c r="B795" s="394" t="s">
        <v>511</v>
      </c>
      <c r="C795" s="350"/>
      <c r="D795" s="169"/>
      <c r="E795" s="169"/>
      <c r="F795" s="169"/>
    </row>
    <row r="796" s="8" customFormat="true" ht="12.8" hidden="false" customHeight="false" outlineLevel="0" collapsed="false">
      <c r="A796" s="409"/>
      <c r="B796" s="394"/>
      <c r="C796" s="395" t="s">
        <v>355</v>
      </c>
      <c r="D796" s="396" t="n">
        <v>1</v>
      </c>
      <c r="E796" s="396"/>
      <c r="F796" s="169" t="n">
        <f aca="false">D796*E796</f>
        <v>0</v>
      </c>
    </row>
    <row r="797" s="8" customFormat="true" ht="12.45" hidden="false" customHeight="false" outlineLevel="0" collapsed="false">
      <c r="A797" s="409"/>
      <c r="B797" s="394"/>
      <c r="C797" s="395"/>
      <c r="D797" s="396"/>
      <c r="E797" s="396"/>
      <c r="F797" s="169"/>
    </row>
    <row r="798" s="8" customFormat="true" ht="37.3" hidden="false" customHeight="false" outlineLevel="0" collapsed="false">
      <c r="A798" s="409" t="s">
        <v>536</v>
      </c>
      <c r="B798" s="394" t="s">
        <v>537</v>
      </c>
      <c r="C798" s="350"/>
      <c r="D798" s="169"/>
      <c r="E798" s="169"/>
      <c r="F798" s="169"/>
    </row>
    <row r="799" s="8" customFormat="true" ht="12.8" hidden="false" customHeight="false" outlineLevel="0" collapsed="false">
      <c r="A799" s="409"/>
      <c r="B799" s="394"/>
      <c r="C799" s="395" t="s">
        <v>355</v>
      </c>
      <c r="D799" s="396" t="n">
        <v>1</v>
      </c>
      <c r="E799" s="396"/>
      <c r="F799" s="169" t="n">
        <f aca="false">D799*E799</f>
        <v>0</v>
      </c>
    </row>
    <row r="800" s="8" customFormat="true" ht="12.45" hidden="false" customHeight="false" outlineLevel="0" collapsed="false">
      <c r="A800" s="401"/>
      <c r="B800" s="394"/>
      <c r="C800" s="395"/>
      <c r="D800" s="396"/>
      <c r="E800" s="396"/>
      <c r="F800" s="169"/>
    </row>
    <row r="801" s="8" customFormat="true" ht="12.45" hidden="false" customHeight="false" outlineLevel="0" collapsed="false">
      <c r="A801" s="401" t="s">
        <v>538</v>
      </c>
      <c r="B801" s="394"/>
      <c r="C801" s="350"/>
      <c r="D801" s="169"/>
      <c r="E801" s="169"/>
      <c r="F801" s="169"/>
    </row>
    <row r="802" s="8" customFormat="true" ht="12.45" hidden="false" customHeight="false" outlineLevel="0" collapsed="false">
      <c r="A802" s="385"/>
      <c r="B802" s="394"/>
      <c r="C802" s="397"/>
      <c r="D802" s="398"/>
      <c r="E802" s="384"/>
      <c r="F802" s="169"/>
    </row>
    <row r="803" s="8" customFormat="true" ht="12.45" hidden="false" customHeight="false" outlineLevel="0" collapsed="false">
      <c r="A803" s="385"/>
      <c r="B803" s="394"/>
      <c r="C803" s="397"/>
      <c r="D803" s="398"/>
      <c r="E803" s="384"/>
      <c r="F803" s="169"/>
    </row>
    <row r="804" s="8" customFormat="true" ht="12.45" hidden="false" customHeight="false" outlineLevel="0" collapsed="false">
      <c r="A804" s="385"/>
      <c r="B804" s="394" t="s">
        <v>539</v>
      </c>
      <c r="C804" s="397"/>
      <c r="D804" s="398"/>
      <c r="E804" s="384"/>
      <c r="F804" s="169"/>
    </row>
    <row r="805" s="8" customFormat="true" ht="12.8" hidden="false" customHeight="false" outlineLevel="0" collapsed="false">
      <c r="A805" s="385"/>
      <c r="B805" s="394"/>
      <c r="C805" s="395" t="s">
        <v>355</v>
      </c>
      <c r="D805" s="396" t="n">
        <v>1</v>
      </c>
      <c r="E805" s="396"/>
      <c r="F805" s="169" t="n">
        <f aca="false">D805*E805</f>
        <v>0</v>
      </c>
    </row>
    <row r="806" s="8" customFormat="true" ht="12.45" hidden="false" customHeight="false" outlineLevel="0" collapsed="false">
      <c r="A806" s="385"/>
      <c r="B806" s="394"/>
      <c r="C806" s="397"/>
      <c r="D806" s="398"/>
      <c r="E806" s="384"/>
      <c r="F806" s="169"/>
    </row>
    <row r="807" s="8" customFormat="true" ht="49.75" hidden="false" customHeight="false" outlineLevel="0" collapsed="false">
      <c r="A807" s="401" t="s">
        <v>540</v>
      </c>
      <c r="B807" s="394" t="s">
        <v>525</v>
      </c>
      <c r="C807" s="350"/>
      <c r="D807" s="169"/>
      <c r="E807" s="169"/>
      <c r="F807" s="169"/>
    </row>
    <row r="808" s="8" customFormat="true" ht="12.8" hidden="false" customHeight="false" outlineLevel="0" collapsed="false">
      <c r="A808" s="401"/>
      <c r="B808" s="394"/>
      <c r="C808" s="395" t="s">
        <v>355</v>
      </c>
      <c r="D808" s="396" t="n">
        <v>1</v>
      </c>
      <c r="E808" s="396"/>
      <c r="F808" s="169" t="n">
        <f aca="false">D808*E808</f>
        <v>0</v>
      </c>
    </row>
    <row r="809" s="8" customFormat="true" ht="12.45" hidden="false" customHeight="false" outlineLevel="0" collapsed="false">
      <c r="A809" s="385"/>
      <c r="B809" s="394"/>
      <c r="C809" s="397"/>
      <c r="D809" s="398"/>
      <c r="E809" s="384"/>
      <c r="F809" s="169"/>
    </row>
    <row r="810" s="8" customFormat="true" ht="24.9" hidden="false" customHeight="false" outlineLevel="0" collapsed="false">
      <c r="A810" s="401" t="s">
        <v>541</v>
      </c>
      <c r="B810" s="394" t="s">
        <v>542</v>
      </c>
      <c r="C810" s="350"/>
      <c r="D810" s="169"/>
      <c r="E810" s="169"/>
      <c r="F810" s="169"/>
    </row>
    <row r="811" s="8" customFormat="true" ht="12.8" hidden="false" customHeight="false" outlineLevel="0" collapsed="false">
      <c r="A811" s="349"/>
      <c r="B811" s="102"/>
      <c r="C811" s="395" t="s">
        <v>355</v>
      </c>
      <c r="D811" s="396" t="n">
        <v>1</v>
      </c>
      <c r="E811" s="396"/>
      <c r="F811" s="169" t="n">
        <f aca="false">D811*E811</f>
        <v>0</v>
      </c>
    </row>
    <row r="812" s="8" customFormat="true" ht="12.45" hidden="false" customHeight="false" outlineLevel="0" collapsed="false">
      <c r="A812" s="349"/>
      <c r="B812" s="102"/>
      <c r="C812" s="350"/>
      <c r="D812" s="169"/>
      <c r="E812" s="169"/>
      <c r="F812" s="169"/>
    </row>
    <row r="813" s="8" customFormat="true" ht="12.45" hidden="false" customHeight="false" outlineLevel="0" collapsed="false">
      <c r="A813" s="375" t="s">
        <v>527</v>
      </c>
      <c r="B813" s="376" t="s">
        <v>543</v>
      </c>
      <c r="C813" s="346"/>
      <c r="D813" s="347"/>
      <c r="E813" s="348"/>
      <c r="F813" s="377" t="n">
        <f aca="false">SUM(F768:F811)</f>
        <v>0</v>
      </c>
    </row>
    <row r="814" s="8" customFormat="true" ht="12.45" hidden="false" customHeight="false" outlineLevel="0" collapsed="false">
      <c r="A814" s="349"/>
      <c r="B814" s="102"/>
      <c r="C814" s="350"/>
      <c r="D814" s="169"/>
      <c r="E814" s="169"/>
      <c r="F814" s="169"/>
    </row>
    <row r="815" s="8" customFormat="true" ht="12.45" hidden="false" customHeight="false" outlineLevel="0" collapsed="false">
      <c r="A815" s="344" t="s">
        <v>544</v>
      </c>
      <c r="B815" s="345" t="s">
        <v>63</v>
      </c>
      <c r="C815" s="346"/>
      <c r="D815" s="347"/>
      <c r="E815" s="347"/>
      <c r="F815" s="348"/>
    </row>
    <row r="816" s="8" customFormat="true" ht="12.45" hidden="false" customHeight="false" outlineLevel="0" collapsed="false">
      <c r="A816" s="349"/>
      <c r="B816" s="102"/>
      <c r="C816" s="350"/>
      <c r="D816" s="169"/>
      <c r="E816" s="169"/>
      <c r="F816" s="169"/>
    </row>
    <row r="817" s="8" customFormat="true" ht="136.75" hidden="false" customHeight="false" outlineLevel="0" collapsed="false">
      <c r="A817" s="401" t="s">
        <v>545</v>
      </c>
      <c r="B817" s="102" t="s">
        <v>546</v>
      </c>
      <c r="C817" s="350"/>
      <c r="D817" s="169"/>
      <c r="E817" s="169"/>
      <c r="F817" s="169"/>
    </row>
    <row r="818" s="8" customFormat="true" ht="12.8" hidden="false" customHeight="false" outlineLevel="0" collapsed="false">
      <c r="A818" s="401"/>
      <c r="B818" s="102"/>
      <c r="C818" s="350" t="s">
        <v>355</v>
      </c>
      <c r="D818" s="169" t="n">
        <v>1</v>
      </c>
      <c r="E818" s="169"/>
      <c r="F818" s="169" t="n">
        <f aca="false">D818*E818</f>
        <v>0</v>
      </c>
    </row>
    <row r="819" s="8" customFormat="true" ht="12.45" hidden="false" customHeight="false" outlineLevel="0" collapsed="false">
      <c r="A819" s="357"/>
      <c r="B819" s="102"/>
      <c r="C819" s="350"/>
      <c r="D819" s="169"/>
      <c r="E819" s="169"/>
      <c r="F819" s="169"/>
    </row>
    <row r="820" s="8" customFormat="true" ht="87" hidden="false" customHeight="false" outlineLevel="0" collapsed="false">
      <c r="A820" s="401" t="s">
        <v>547</v>
      </c>
      <c r="B820" s="102" t="s">
        <v>548</v>
      </c>
      <c r="C820" s="350"/>
      <c r="D820" s="169"/>
      <c r="E820" s="169"/>
      <c r="F820" s="169"/>
    </row>
    <row r="821" s="8" customFormat="true" ht="12.8" hidden="false" customHeight="false" outlineLevel="0" collapsed="false">
      <c r="A821" s="401"/>
      <c r="B821" s="102"/>
      <c r="C821" s="350" t="s">
        <v>355</v>
      </c>
      <c r="D821" s="169" t="n">
        <v>1</v>
      </c>
      <c r="E821" s="169"/>
      <c r="F821" s="169" t="n">
        <f aca="false">D821*E821</f>
        <v>0</v>
      </c>
    </row>
    <row r="822" s="8" customFormat="true" ht="12.45" hidden="false" customHeight="false" outlineLevel="0" collapsed="false">
      <c r="A822" s="357"/>
      <c r="B822" s="102"/>
      <c r="C822" s="350"/>
      <c r="D822" s="169"/>
      <c r="E822" s="169"/>
      <c r="F822" s="169"/>
    </row>
    <row r="823" s="8" customFormat="true" ht="12.8" hidden="false" customHeight="false" outlineLevel="0" collapsed="false">
      <c r="A823" s="401" t="s">
        <v>549</v>
      </c>
      <c r="B823" s="358"/>
      <c r="C823" s="350"/>
      <c r="D823" s="169"/>
      <c r="E823" s="169"/>
      <c r="F823" s="169"/>
    </row>
    <row r="824" s="8" customFormat="true" ht="12.8" hidden="false" customHeight="false" outlineLevel="0" collapsed="false">
      <c r="A824" s="349"/>
      <c r="B824" s="358"/>
      <c r="C824" s="350"/>
      <c r="D824" s="169"/>
      <c r="E824" s="169"/>
      <c r="F824" s="169"/>
    </row>
    <row r="825" s="8" customFormat="true" ht="12.45" hidden="false" customHeight="false" outlineLevel="0" collapsed="false">
      <c r="A825" s="349"/>
      <c r="B825" s="102"/>
      <c r="C825" s="350"/>
      <c r="D825" s="169"/>
      <c r="E825" s="169"/>
      <c r="F825" s="169"/>
    </row>
    <row r="826" s="8" customFormat="true" ht="12.45" hidden="false" customHeight="false" outlineLevel="0" collapsed="false">
      <c r="A826" s="375" t="s">
        <v>544</v>
      </c>
      <c r="B826" s="376" t="s">
        <v>550</v>
      </c>
      <c r="C826" s="346"/>
      <c r="D826" s="347"/>
      <c r="E826" s="348"/>
      <c r="F826" s="377" t="n">
        <f aca="false">SUM(F818:F824)</f>
        <v>0</v>
      </c>
    </row>
    <row r="827" customFormat="false" ht="12.45" hidden="false" customHeight="false" outlineLevel="0" collapsed="false">
      <c r="D827" s="90"/>
      <c r="G827" s="8"/>
    </row>
    <row r="828" customFormat="false" ht="12.45" hidden="false" customHeight="false" outlineLevel="0" collapsed="false">
      <c r="D828" s="90"/>
      <c r="G828" s="8"/>
    </row>
    <row r="829" customFormat="false" ht="12.45" hidden="false" customHeight="false" outlineLevel="0" collapsed="false">
      <c r="D829" s="90"/>
      <c r="G829" s="8"/>
    </row>
    <row r="830" customFormat="false" ht="12.45" hidden="false" customHeight="false" outlineLevel="0" collapsed="false">
      <c r="D830" s="90"/>
      <c r="G830" s="8"/>
    </row>
    <row r="831" customFormat="false" ht="12.45" hidden="false" customHeight="false" outlineLevel="0" collapsed="false">
      <c r="D831" s="90"/>
      <c r="G831" s="8"/>
    </row>
    <row r="832" customFormat="false" ht="12.45" hidden="false" customHeight="false" outlineLevel="0" collapsed="false">
      <c r="D832" s="90"/>
      <c r="G832" s="8"/>
    </row>
    <row r="833" customFormat="false" ht="12.45" hidden="false" customHeight="false" outlineLevel="0" collapsed="false">
      <c r="D833" s="90"/>
      <c r="G833" s="8"/>
    </row>
    <row r="834" customFormat="false" ht="12.45" hidden="false" customHeight="false" outlineLevel="0" collapsed="false">
      <c r="D834" s="90"/>
      <c r="G834" s="8"/>
    </row>
    <row r="835" customFormat="false" ht="12.45" hidden="false" customHeight="false" outlineLevel="0" collapsed="false">
      <c r="D835" s="90"/>
      <c r="G835" s="8"/>
    </row>
    <row r="836" customFormat="false" ht="12.45" hidden="false" customHeight="false" outlineLevel="0" collapsed="false">
      <c r="D836" s="90"/>
      <c r="G836" s="8"/>
    </row>
    <row r="837" customFormat="false" ht="12.45" hidden="false" customHeight="false" outlineLevel="0" collapsed="false">
      <c r="D837" s="90"/>
      <c r="G837" s="8"/>
    </row>
    <row r="838" customFormat="false" ht="12.45" hidden="false" customHeight="false" outlineLevel="0" collapsed="false">
      <c r="D838" s="90"/>
      <c r="G838" s="8"/>
    </row>
    <row r="839" customFormat="false" ht="12.45" hidden="false" customHeight="false" outlineLevel="0" collapsed="false">
      <c r="D839" s="90"/>
      <c r="G839" s="8"/>
    </row>
    <row r="840" customFormat="false" ht="12.45" hidden="false" customHeight="false" outlineLevel="0" collapsed="false">
      <c r="D840" s="90"/>
      <c r="G840" s="8"/>
    </row>
    <row r="841" customFormat="false" ht="12.45" hidden="false" customHeight="false" outlineLevel="0" collapsed="false">
      <c r="D841" s="90"/>
      <c r="G841" s="8"/>
    </row>
    <row r="842" customFormat="false" ht="12.45" hidden="false" customHeight="false" outlineLevel="0" collapsed="false">
      <c r="D842" s="90"/>
      <c r="G842" s="8"/>
    </row>
    <row r="843" customFormat="false" ht="12.45" hidden="false" customHeight="false" outlineLevel="0" collapsed="false">
      <c r="D843" s="90"/>
      <c r="G843" s="8"/>
    </row>
    <row r="844" customFormat="false" ht="12.45" hidden="false" customHeight="false" outlineLevel="0" collapsed="false">
      <c r="D844" s="90"/>
      <c r="G844" s="8"/>
    </row>
    <row r="845" customFormat="false" ht="12.45" hidden="false" customHeight="false" outlineLevel="0" collapsed="false">
      <c r="D845" s="90"/>
      <c r="G845" s="8"/>
    </row>
    <row r="846" customFormat="false" ht="12.45" hidden="false" customHeight="false" outlineLevel="0" collapsed="false">
      <c r="D846" s="90"/>
      <c r="G846" s="8"/>
    </row>
    <row r="847" customFormat="false" ht="12.45" hidden="false" customHeight="false" outlineLevel="0" collapsed="false">
      <c r="D847" s="90"/>
      <c r="G847" s="8"/>
    </row>
    <row r="848" customFormat="false" ht="12.45" hidden="false" customHeight="false" outlineLevel="0" collapsed="false">
      <c r="D848" s="90"/>
      <c r="G848" s="8"/>
    </row>
    <row r="849" customFormat="false" ht="12.45" hidden="false" customHeight="false" outlineLevel="0" collapsed="false">
      <c r="D849" s="90"/>
      <c r="G849" s="8"/>
    </row>
    <row r="850" customFormat="false" ht="12.45" hidden="false" customHeight="false" outlineLevel="0" collapsed="false">
      <c r="D850" s="90"/>
      <c r="G850" s="8"/>
    </row>
    <row r="851" customFormat="false" ht="12.45" hidden="false" customHeight="false" outlineLevel="0" collapsed="false">
      <c r="D851" s="90"/>
      <c r="G851" s="8"/>
    </row>
    <row r="852" customFormat="false" ht="12.45" hidden="false" customHeight="false" outlineLevel="0" collapsed="false">
      <c r="D852" s="90"/>
      <c r="G852" s="8"/>
    </row>
    <row r="853" customFormat="false" ht="12.45" hidden="false" customHeight="false" outlineLevel="0" collapsed="false">
      <c r="D853" s="90"/>
      <c r="G853" s="8"/>
    </row>
    <row r="854" customFormat="false" ht="12.45" hidden="false" customHeight="false" outlineLevel="0" collapsed="false">
      <c r="D854" s="90"/>
      <c r="G854" s="8"/>
    </row>
    <row r="855" customFormat="false" ht="12.45" hidden="false" customHeight="false" outlineLevel="0" collapsed="false">
      <c r="D855" s="90"/>
      <c r="G855" s="8"/>
    </row>
    <row r="856" customFormat="false" ht="12.45" hidden="false" customHeight="false" outlineLevel="0" collapsed="false">
      <c r="D856" s="90"/>
      <c r="G856" s="8"/>
    </row>
    <row r="857" customFormat="false" ht="12.45" hidden="false" customHeight="false" outlineLevel="0" collapsed="false">
      <c r="D857" s="90"/>
      <c r="G857" s="8"/>
    </row>
    <row r="858" customFormat="false" ht="12.45" hidden="false" customHeight="false" outlineLevel="0" collapsed="false">
      <c r="D858" s="90"/>
      <c r="G858" s="8"/>
    </row>
    <row r="859" customFormat="false" ht="12.45" hidden="false" customHeight="false" outlineLevel="0" collapsed="false">
      <c r="D859" s="90"/>
      <c r="G859" s="8"/>
    </row>
    <row r="860" customFormat="false" ht="12.45" hidden="false" customHeight="false" outlineLevel="0" collapsed="false">
      <c r="D860" s="90"/>
      <c r="G860" s="8"/>
    </row>
    <row r="861" customFormat="false" ht="12.45" hidden="false" customHeight="false" outlineLevel="0" collapsed="false">
      <c r="D861" s="90"/>
      <c r="G861" s="8"/>
    </row>
    <row r="862" customFormat="false" ht="12.45" hidden="false" customHeight="false" outlineLevel="0" collapsed="false">
      <c r="D862" s="90"/>
      <c r="G862" s="8"/>
    </row>
    <row r="863" customFormat="false" ht="12.45" hidden="false" customHeight="false" outlineLevel="0" collapsed="false">
      <c r="D863" s="90"/>
      <c r="G863" s="8"/>
    </row>
    <row r="864" customFormat="false" ht="12.45" hidden="false" customHeight="false" outlineLevel="0" collapsed="false">
      <c r="D864" s="90"/>
      <c r="G864" s="8"/>
    </row>
    <row r="865" customFormat="false" ht="12.45" hidden="false" customHeight="false" outlineLevel="0" collapsed="false">
      <c r="D865" s="90"/>
      <c r="G865" s="8"/>
    </row>
    <row r="866" customFormat="false" ht="12.45" hidden="false" customHeight="false" outlineLevel="0" collapsed="false">
      <c r="D866" s="90"/>
      <c r="G866" s="8"/>
    </row>
    <row r="867" customFormat="false" ht="12.45" hidden="false" customHeight="false" outlineLevel="0" collapsed="false">
      <c r="D867" s="90"/>
      <c r="G867" s="8"/>
    </row>
    <row r="868" customFormat="false" ht="12.45" hidden="false" customHeight="false" outlineLevel="0" collapsed="false">
      <c r="D868" s="90"/>
      <c r="G868" s="8"/>
    </row>
    <row r="869" customFormat="false" ht="12.45" hidden="false" customHeight="false" outlineLevel="0" collapsed="false">
      <c r="D869" s="90"/>
      <c r="G869" s="8"/>
    </row>
    <row r="870" customFormat="false" ht="12.45" hidden="false" customHeight="false" outlineLevel="0" collapsed="false">
      <c r="D870" s="90"/>
      <c r="G870" s="8"/>
    </row>
    <row r="871" customFormat="false" ht="12.45" hidden="false" customHeight="false" outlineLevel="0" collapsed="false">
      <c r="D871" s="90"/>
      <c r="G871" s="8"/>
    </row>
    <row r="872" customFormat="false" ht="12.45" hidden="false" customHeight="false" outlineLevel="0" collapsed="false">
      <c r="D872" s="90"/>
      <c r="G872" s="8"/>
    </row>
    <row r="873" customFormat="false" ht="12.45" hidden="false" customHeight="false" outlineLevel="0" collapsed="false">
      <c r="D873" s="90"/>
      <c r="G873" s="8"/>
    </row>
    <row r="874" customFormat="false" ht="12.45" hidden="false" customHeight="false" outlineLevel="0" collapsed="false">
      <c r="D874" s="90"/>
      <c r="G874" s="8"/>
    </row>
    <row r="875" customFormat="false" ht="12.45" hidden="false" customHeight="false" outlineLevel="0" collapsed="false">
      <c r="D875" s="90"/>
      <c r="G875" s="8"/>
    </row>
    <row r="876" customFormat="false" ht="12.45" hidden="false" customHeight="false" outlineLevel="0" collapsed="false">
      <c r="D876" s="90"/>
      <c r="G876" s="8"/>
    </row>
    <row r="877" customFormat="false" ht="12.45" hidden="false" customHeight="false" outlineLevel="0" collapsed="false">
      <c r="D877" s="90"/>
      <c r="G877" s="8"/>
    </row>
    <row r="878" customFormat="false" ht="12.45" hidden="false" customHeight="false" outlineLevel="0" collapsed="false">
      <c r="D878" s="90"/>
      <c r="G878" s="8"/>
    </row>
    <row r="879" customFormat="false" ht="12.45" hidden="false" customHeight="false" outlineLevel="0" collapsed="false">
      <c r="D879" s="90"/>
      <c r="G879" s="8"/>
    </row>
    <row r="880" customFormat="false" ht="12.45" hidden="false" customHeight="false" outlineLevel="0" collapsed="false">
      <c r="D880" s="90"/>
      <c r="G880" s="8"/>
    </row>
    <row r="881" customFormat="false" ht="12.45" hidden="false" customHeight="false" outlineLevel="0" collapsed="false">
      <c r="D881" s="90"/>
      <c r="G881" s="8"/>
    </row>
    <row r="882" customFormat="false" ht="12.45" hidden="false" customHeight="false" outlineLevel="0" collapsed="false">
      <c r="D882" s="90"/>
      <c r="G882" s="8"/>
    </row>
    <row r="883" customFormat="false" ht="12.45" hidden="false" customHeight="false" outlineLevel="0" collapsed="false">
      <c r="D883" s="90"/>
      <c r="G883" s="8"/>
    </row>
    <row r="884" customFormat="false" ht="12.45" hidden="false" customHeight="false" outlineLevel="0" collapsed="false">
      <c r="D884" s="90"/>
      <c r="G884" s="8"/>
    </row>
    <row r="885" customFormat="false" ht="12.45" hidden="false" customHeight="false" outlineLevel="0" collapsed="false">
      <c r="D885" s="90"/>
      <c r="G885" s="8"/>
    </row>
    <row r="886" customFormat="false" ht="12.45" hidden="false" customHeight="false" outlineLevel="0" collapsed="false">
      <c r="D886" s="90"/>
      <c r="G886" s="8"/>
    </row>
    <row r="887" customFormat="false" ht="12.45" hidden="false" customHeight="false" outlineLevel="0" collapsed="false">
      <c r="D887" s="90"/>
      <c r="G887" s="8"/>
    </row>
    <row r="888" customFormat="false" ht="12.45" hidden="false" customHeight="false" outlineLevel="0" collapsed="false">
      <c r="D888" s="90"/>
      <c r="G888" s="8"/>
    </row>
    <row r="889" customFormat="false" ht="12.45" hidden="false" customHeight="false" outlineLevel="0" collapsed="false">
      <c r="D889" s="90"/>
      <c r="G889" s="8"/>
    </row>
    <row r="890" customFormat="false" ht="12.45" hidden="false" customHeight="false" outlineLevel="0" collapsed="false">
      <c r="D890" s="90"/>
      <c r="G890" s="8"/>
    </row>
    <row r="891" customFormat="false" ht="12.45" hidden="false" customHeight="false" outlineLevel="0" collapsed="false">
      <c r="D891" s="90"/>
      <c r="G891" s="8"/>
    </row>
    <row r="892" customFormat="false" ht="12.45" hidden="false" customHeight="false" outlineLevel="0" collapsed="false">
      <c r="D892" s="90"/>
      <c r="G892" s="8"/>
    </row>
    <row r="893" customFormat="false" ht="12.45" hidden="false" customHeight="false" outlineLevel="0" collapsed="false">
      <c r="D893" s="90"/>
      <c r="G893" s="8"/>
    </row>
    <row r="894" customFormat="false" ht="12.45" hidden="false" customHeight="false" outlineLevel="0" collapsed="false">
      <c r="D894" s="90"/>
      <c r="G894" s="8"/>
    </row>
    <row r="895" customFormat="false" ht="12.45" hidden="false" customHeight="false" outlineLevel="0" collapsed="false">
      <c r="D895" s="90"/>
      <c r="G895" s="8"/>
    </row>
    <row r="896" customFormat="false" ht="12.45" hidden="false" customHeight="false" outlineLevel="0" collapsed="false">
      <c r="D896" s="90"/>
      <c r="G896" s="8"/>
    </row>
    <row r="897" customFormat="false" ht="12.45" hidden="false" customHeight="false" outlineLevel="0" collapsed="false">
      <c r="D897" s="90"/>
      <c r="G897" s="8"/>
    </row>
    <row r="898" customFormat="false" ht="12.45" hidden="false" customHeight="false" outlineLevel="0" collapsed="false">
      <c r="D898" s="90"/>
      <c r="G898" s="8"/>
    </row>
    <row r="899" customFormat="false" ht="12.45" hidden="false" customHeight="false" outlineLevel="0" collapsed="false">
      <c r="D899" s="90"/>
      <c r="G899" s="8"/>
    </row>
    <row r="900" customFormat="false" ht="12.45" hidden="false" customHeight="false" outlineLevel="0" collapsed="false">
      <c r="D900" s="90"/>
      <c r="G900" s="8"/>
    </row>
    <row r="901" customFormat="false" ht="12.45" hidden="false" customHeight="false" outlineLevel="0" collapsed="false">
      <c r="D901" s="90"/>
      <c r="G901" s="8"/>
    </row>
    <row r="902" customFormat="false" ht="12.45" hidden="false" customHeight="false" outlineLevel="0" collapsed="false">
      <c r="D902" s="90"/>
      <c r="G902" s="8"/>
    </row>
    <row r="903" customFormat="false" ht="12.45" hidden="false" customHeight="false" outlineLevel="0" collapsed="false">
      <c r="D903" s="90"/>
      <c r="G903" s="8"/>
    </row>
    <row r="904" customFormat="false" ht="12.45" hidden="false" customHeight="false" outlineLevel="0" collapsed="false">
      <c r="D904" s="90"/>
      <c r="G904" s="8"/>
    </row>
    <row r="905" customFormat="false" ht="12.45" hidden="false" customHeight="false" outlineLevel="0" collapsed="false">
      <c r="D905" s="90"/>
      <c r="G905" s="8"/>
    </row>
    <row r="906" customFormat="false" ht="12.45" hidden="false" customHeight="false" outlineLevel="0" collapsed="false">
      <c r="D906" s="90"/>
      <c r="G906" s="8"/>
    </row>
    <row r="907" customFormat="false" ht="12.45" hidden="false" customHeight="false" outlineLevel="0" collapsed="false">
      <c r="D907" s="90"/>
      <c r="G907" s="8"/>
    </row>
    <row r="908" customFormat="false" ht="12.45" hidden="false" customHeight="false" outlineLevel="0" collapsed="false">
      <c r="D908" s="90"/>
      <c r="G908" s="8"/>
    </row>
    <row r="909" customFormat="false" ht="12.45" hidden="false" customHeight="false" outlineLevel="0" collapsed="false">
      <c r="D909" s="90"/>
      <c r="G909" s="8"/>
    </row>
    <row r="910" customFormat="false" ht="12.45" hidden="false" customHeight="false" outlineLevel="0" collapsed="false">
      <c r="D910" s="90"/>
      <c r="G910" s="8"/>
    </row>
    <row r="911" customFormat="false" ht="12.45" hidden="false" customHeight="false" outlineLevel="0" collapsed="false">
      <c r="D911" s="90"/>
      <c r="G911" s="8"/>
    </row>
    <row r="912" customFormat="false" ht="12.45" hidden="false" customHeight="false" outlineLevel="0" collapsed="false">
      <c r="D912" s="90"/>
      <c r="G912" s="8"/>
    </row>
    <row r="913" customFormat="false" ht="12.45" hidden="false" customHeight="false" outlineLevel="0" collapsed="false">
      <c r="D913" s="90"/>
      <c r="G913" s="8"/>
    </row>
    <row r="914" customFormat="false" ht="12.45" hidden="false" customHeight="false" outlineLevel="0" collapsed="false">
      <c r="D914" s="90"/>
      <c r="G914" s="8"/>
    </row>
    <row r="915" customFormat="false" ht="12.45" hidden="false" customHeight="false" outlineLevel="0" collapsed="false">
      <c r="D915" s="90"/>
      <c r="G915" s="8"/>
    </row>
    <row r="916" customFormat="false" ht="12.45" hidden="false" customHeight="false" outlineLevel="0" collapsed="false">
      <c r="D916" s="90"/>
      <c r="G916" s="8"/>
    </row>
    <row r="917" customFormat="false" ht="12.45" hidden="false" customHeight="false" outlineLevel="0" collapsed="false">
      <c r="D917" s="90"/>
      <c r="G917" s="8"/>
    </row>
    <row r="918" customFormat="false" ht="12.45" hidden="false" customHeight="false" outlineLevel="0" collapsed="false">
      <c r="D918" s="90"/>
      <c r="G918" s="8"/>
    </row>
    <row r="919" customFormat="false" ht="12.45" hidden="false" customHeight="false" outlineLevel="0" collapsed="false">
      <c r="D919" s="90"/>
      <c r="G919" s="8"/>
    </row>
    <row r="920" customFormat="false" ht="12.45" hidden="false" customHeight="false" outlineLevel="0" collapsed="false">
      <c r="D920" s="90"/>
      <c r="G920" s="8"/>
    </row>
    <row r="921" customFormat="false" ht="12.45" hidden="false" customHeight="false" outlineLevel="0" collapsed="false">
      <c r="D921" s="90"/>
      <c r="G921" s="8"/>
    </row>
    <row r="922" customFormat="false" ht="12.45" hidden="false" customHeight="false" outlineLevel="0" collapsed="false">
      <c r="D922" s="90"/>
      <c r="G922" s="8"/>
    </row>
    <row r="923" customFormat="false" ht="12.45" hidden="false" customHeight="false" outlineLevel="0" collapsed="false">
      <c r="D923" s="90"/>
      <c r="G923" s="8"/>
    </row>
    <row r="924" customFormat="false" ht="12.45" hidden="false" customHeight="false" outlineLevel="0" collapsed="false">
      <c r="D924" s="90"/>
      <c r="G924" s="8"/>
    </row>
    <row r="925" customFormat="false" ht="12.45" hidden="false" customHeight="false" outlineLevel="0" collapsed="false">
      <c r="D925" s="90"/>
      <c r="G925" s="8"/>
    </row>
    <row r="926" customFormat="false" ht="12.45" hidden="false" customHeight="false" outlineLevel="0" collapsed="false">
      <c r="D926" s="90"/>
      <c r="G926" s="8"/>
    </row>
    <row r="927" customFormat="false" ht="12.45" hidden="false" customHeight="false" outlineLevel="0" collapsed="false">
      <c r="D927" s="90"/>
      <c r="G927" s="8"/>
    </row>
    <row r="928" customFormat="false" ht="12.45" hidden="false" customHeight="false" outlineLevel="0" collapsed="false">
      <c r="D928" s="90"/>
      <c r="G928" s="8"/>
    </row>
    <row r="929" customFormat="false" ht="12.45" hidden="false" customHeight="false" outlineLevel="0" collapsed="false">
      <c r="D929" s="90"/>
      <c r="G929" s="8"/>
    </row>
    <row r="930" customFormat="false" ht="12.45" hidden="false" customHeight="false" outlineLevel="0" collapsed="false">
      <c r="D930" s="90"/>
      <c r="G930" s="8"/>
    </row>
    <row r="931" customFormat="false" ht="12.45" hidden="false" customHeight="false" outlineLevel="0" collapsed="false">
      <c r="D931" s="90"/>
      <c r="G931" s="8"/>
    </row>
    <row r="932" customFormat="false" ht="12.45" hidden="false" customHeight="false" outlineLevel="0" collapsed="false">
      <c r="D932" s="90"/>
      <c r="G932" s="8"/>
    </row>
    <row r="933" customFormat="false" ht="12.45" hidden="false" customHeight="false" outlineLevel="0" collapsed="false">
      <c r="D933" s="90"/>
      <c r="G933" s="8"/>
    </row>
    <row r="934" customFormat="false" ht="12.45" hidden="false" customHeight="false" outlineLevel="0" collapsed="false">
      <c r="D934" s="90"/>
      <c r="G934" s="8"/>
    </row>
    <row r="935" customFormat="false" ht="12.45" hidden="false" customHeight="false" outlineLevel="0" collapsed="false">
      <c r="D935" s="90"/>
      <c r="G935" s="8"/>
    </row>
    <row r="936" customFormat="false" ht="12.45" hidden="false" customHeight="false" outlineLevel="0" collapsed="false">
      <c r="D936" s="90"/>
      <c r="G936" s="8"/>
    </row>
    <row r="937" customFormat="false" ht="12.45" hidden="false" customHeight="false" outlineLevel="0" collapsed="false">
      <c r="D937" s="90"/>
      <c r="G937" s="8"/>
    </row>
    <row r="938" customFormat="false" ht="12.45" hidden="false" customHeight="false" outlineLevel="0" collapsed="false">
      <c r="D938" s="90"/>
      <c r="G938" s="8"/>
    </row>
    <row r="939" customFormat="false" ht="12.45" hidden="false" customHeight="false" outlineLevel="0" collapsed="false">
      <c r="D939" s="90"/>
      <c r="G939" s="8"/>
    </row>
    <row r="940" customFormat="false" ht="12.45" hidden="false" customHeight="false" outlineLevel="0" collapsed="false">
      <c r="D940" s="90"/>
      <c r="G940" s="8"/>
    </row>
    <row r="941" customFormat="false" ht="12.45" hidden="false" customHeight="false" outlineLevel="0" collapsed="false">
      <c r="D941" s="90"/>
      <c r="G941" s="8"/>
    </row>
    <row r="942" customFormat="false" ht="12.45" hidden="false" customHeight="false" outlineLevel="0" collapsed="false">
      <c r="D942" s="90"/>
      <c r="G942" s="8"/>
    </row>
    <row r="943" customFormat="false" ht="12.45" hidden="false" customHeight="false" outlineLevel="0" collapsed="false">
      <c r="D943" s="90"/>
      <c r="G943" s="8"/>
    </row>
    <row r="944" customFormat="false" ht="12.45" hidden="false" customHeight="false" outlineLevel="0" collapsed="false">
      <c r="D944" s="90"/>
      <c r="G944" s="8"/>
    </row>
    <row r="945" customFormat="false" ht="12.45" hidden="false" customHeight="false" outlineLevel="0" collapsed="false">
      <c r="D945" s="90"/>
      <c r="G945" s="8"/>
    </row>
    <row r="946" customFormat="false" ht="12.45" hidden="false" customHeight="false" outlineLevel="0" collapsed="false">
      <c r="D946" s="90"/>
      <c r="G946" s="8"/>
    </row>
    <row r="947" customFormat="false" ht="12.45" hidden="false" customHeight="false" outlineLevel="0" collapsed="false">
      <c r="D947" s="90"/>
      <c r="G947" s="8"/>
    </row>
    <row r="948" customFormat="false" ht="12.45" hidden="false" customHeight="false" outlineLevel="0" collapsed="false">
      <c r="D948" s="90"/>
      <c r="G948" s="8"/>
    </row>
    <row r="949" customFormat="false" ht="12.45" hidden="false" customHeight="false" outlineLevel="0" collapsed="false">
      <c r="D949" s="90"/>
      <c r="G949" s="8"/>
    </row>
    <row r="950" customFormat="false" ht="12.45" hidden="false" customHeight="false" outlineLevel="0" collapsed="false">
      <c r="D950" s="90"/>
      <c r="G950" s="8"/>
    </row>
    <row r="951" customFormat="false" ht="12.45" hidden="false" customHeight="false" outlineLevel="0" collapsed="false">
      <c r="D951" s="90"/>
      <c r="G951" s="8"/>
    </row>
    <row r="952" customFormat="false" ht="12.45" hidden="false" customHeight="false" outlineLevel="0" collapsed="false">
      <c r="D952" s="90"/>
      <c r="G952" s="8"/>
    </row>
    <row r="953" customFormat="false" ht="12.45" hidden="false" customHeight="false" outlineLevel="0" collapsed="false">
      <c r="D953" s="90"/>
      <c r="G953" s="8"/>
    </row>
    <row r="954" customFormat="false" ht="12.45" hidden="false" customHeight="false" outlineLevel="0" collapsed="false">
      <c r="D954" s="90"/>
      <c r="G954" s="8"/>
    </row>
    <row r="955" customFormat="false" ht="12.45" hidden="false" customHeight="false" outlineLevel="0" collapsed="false">
      <c r="D955" s="90"/>
      <c r="G955" s="8"/>
    </row>
    <row r="956" customFormat="false" ht="12.45" hidden="false" customHeight="false" outlineLevel="0" collapsed="false">
      <c r="D956" s="90"/>
      <c r="G956" s="8"/>
    </row>
    <row r="957" customFormat="false" ht="12.45" hidden="false" customHeight="false" outlineLevel="0" collapsed="false">
      <c r="D957" s="90"/>
      <c r="G957" s="8"/>
    </row>
    <row r="958" customFormat="false" ht="12.45" hidden="false" customHeight="false" outlineLevel="0" collapsed="false">
      <c r="D958" s="90"/>
      <c r="G958" s="8"/>
    </row>
    <row r="959" customFormat="false" ht="12.45" hidden="false" customHeight="false" outlineLevel="0" collapsed="false">
      <c r="D959" s="90"/>
      <c r="G959" s="8"/>
    </row>
    <row r="960" customFormat="false" ht="12.45" hidden="false" customHeight="false" outlineLevel="0" collapsed="false">
      <c r="D960" s="90"/>
      <c r="G960" s="8"/>
    </row>
    <row r="961" customFormat="false" ht="12.45" hidden="false" customHeight="false" outlineLevel="0" collapsed="false">
      <c r="D961" s="90"/>
      <c r="G961" s="8"/>
    </row>
    <row r="962" customFormat="false" ht="12.45" hidden="false" customHeight="false" outlineLevel="0" collapsed="false">
      <c r="D962" s="90"/>
      <c r="G962" s="8"/>
    </row>
    <row r="963" customFormat="false" ht="12.45" hidden="false" customHeight="false" outlineLevel="0" collapsed="false">
      <c r="D963" s="90"/>
      <c r="G963" s="8"/>
    </row>
    <row r="964" customFormat="false" ht="12.45" hidden="false" customHeight="false" outlineLevel="0" collapsed="false">
      <c r="D964" s="90"/>
      <c r="G964" s="8"/>
    </row>
    <row r="965" customFormat="false" ht="12.45" hidden="false" customHeight="false" outlineLevel="0" collapsed="false">
      <c r="D965" s="90"/>
      <c r="G965" s="8"/>
    </row>
    <row r="966" customFormat="false" ht="12.45" hidden="false" customHeight="false" outlineLevel="0" collapsed="false">
      <c r="D966" s="90"/>
      <c r="G966" s="8"/>
    </row>
    <row r="967" customFormat="false" ht="12.45" hidden="false" customHeight="false" outlineLevel="0" collapsed="false">
      <c r="D967" s="90"/>
      <c r="G967" s="8"/>
    </row>
    <row r="968" customFormat="false" ht="12.45" hidden="false" customHeight="false" outlineLevel="0" collapsed="false">
      <c r="D968" s="90"/>
      <c r="G968" s="8"/>
    </row>
    <row r="969" customFormat="false" ht="12.45" hidden="false" customHeight="false" outlineLevel="0" collapsed="false">
      <c r="D969" s="90"/>
      <c r="G969" s="8"/>
    </row>
    <row r="970" customFormat="false" ht="12.45" hidden="false" customHeight="false" outlineLevel="0" collapsed="false">
      <c r="D970" s="90"/>
      <c r="G970" s="8"/>
    </row>
    <row r="971" customFormat="false" ht="12.45" hidden="false" customHeight="false" outlineLevel="0" collapsed="false">
      <c r="D971" s="90"/>
      <c r="G971" s="8"/>
    </row>
    <row r="972" customFormat="false" ht="12.45" hidden="false" customHeight="false" outlineLevel="0" collapsed="false">
      <c r="D972" s="90"/>
      <c r="G972" s="8"/>
    </row>
    <row r="973" customFormat="false" ht="12.45" hidden="false" customHeight="false" outlineLevel="0" collapsed="false">
      <c r="D973" s="90"/>
      <c r="G973" s="8"/>
    </row>
    <row r="974" customFormat="false" ht="12.45" hidden="false" customHeight="false" outlineLevel="0" collapsed="false">
      <c r="D974" s="90"/>
      <c r="G974" s="8"/>
    </row>
    <row r="975" customFormat="false" ht="12.45" hidden="false" customHeight="false" outlineLevel="0" collapsed="false">
      <c r="D975" s="90"/>
      <c r="G975" s="8"/>
    </row>
    <row r="976" customFormat="false" ht="12.45" hidden="false" customHeight="false" outlineLevel="0" collapsed="false">
      <c r="D976" s="90"/>
      <c r="G976" s="8"/>
    </row>
    <row r="977" customFormat="false" ht="12.45" hidden="false" customHeight="false" outlineLevel="0" collapsed="false">
      <c r="D977" s="90"/>
      <c r="G977" s="8"/>
    </row>
    <row r="978" customFormat="false" ht="12.45" hidden="false" customHeight="false" outlineLevel="0" collapsed="false">
      <c r="D978" s="90"/>
      <c r="G978" s="8"/>
    </row>
    <row r="979" customFormat="false" ht="12.45" hidden="false" customHeight="false" outlineLevel="0" collapsed="false">
      <c r="D979" s="90"/>
      <c r="G979" s="8"/>
    </row>
    <row r="980" customFormat="false" ht="12.45" hidden="false" customHeight="false" outlineLevel="0" collapsed="false">
      <c r="D980" s="90"/>
      <c r="G980" s="8"/>
    </row>
    <row r="981" customFormat="false" ht="12.45" hidden="false" customHeight="false" outlineLevel="0" collapsed="false">
      <c r="D981" s="90"/>
      <c r="G981" s="8"/>
    </row>
    <row r="982" customFormat="false" ht="12.45" hidden="false" customHeight="false" outlineLevel="0" collapsed="false">
      <c r="D982" s="90"/>
      <c r="G982" s="8"/>
    </row>
    <row r="983" customFormat="false" ht="12.45" hidden="false" customHeight="false" outlineLevel="0" collapsed="false">
      <c r="D983" s="90"/>
      <c r="G983" s="8"/>
    </row>
    <row r="984" customFormat="false" ht="12.45" hidden="false" customHeight="false" outlineLevel="0" collapsed="false">
      <c r="D984" s="90"/>
      <c r="G984" s="8"/>
    </row>
    <row r="985" customFormat="false" ht="12.45" hidden="false" customHeight="false" outlineLevel="0" collapsed="false">
      <c r="D985" s="90"/>
      <c r="G985" s="8"/>
    </row>
    <row r="986" customFormat="false" ht="12.45" hidden="false" customHeight="false" outlineLevel="0" collapsed="false">
      <c r="D986" s="90"/>
      <c r="G986" s="8"/>
    </row>
    <row r="987" customFormat="false" ht="12.45" hidden="false" customHeight="false" outlineLevel="0" collapsed="false">
      <c r="D987" s="90"/>
      <c r="G987" s="8"/>
    </row>
    <row r="988" customFormat="false" ht="12.45" hidden="false" customHeight="false" outlineLevel="0" collapsed="false">
      <c r="D988" s="90"/>
      <c r="G988" s="8"/>
    </row>
    <row r="989" customFormat="false" ht="12.45" hidden="false" customHeight="false" outlineLevel="0" collapsed="false">
      <c r="D989" s="90"/>
      <c r="G989" s="8"/>
    </row>
    <row r="990" customFormat="false" ht="12.45" hidden="false" customHeight="false" outlineLevel="0" collapsed="false">
      <c r="D990" s="90"/>
      <c r="G990" s="8"/>
    </row>
    <row r="991" customFormat="false" ht="12.45" hidden="false" customHeight="false" outlineLevel="0" collapsed="false">
      <c r="D991" s="90"/>
      <c r="G991" s="8"/>
    </row>
    <row r="992" customFormat="false" ht="12.45" hidden="false" customHeight="false" outlineLevel="0" collapsed="false">
      <c r="D992" s="90"/>
      <c r="G992" s="8"/>
    </row>
    <row r="993" customFormat="false" ht="12.45" hidden="false" customHeight="false" outlineLevel="0" collapsed="false">
      <c r="D993" s="90"/>
      <c r="G993" s="8"/>
    </row>
    <row r="994" customFormat="false" ht="12.45" hidden="false" customHeight="false" outlineLevel="0" collapsed="false">
      <c r="D994" s="90"/>
      <c r="G994" s="8"/>
    </row>
    <row r="995" customFormat="false" ht="12.45" hidden="false" customHeight="false" outlineLevel="0" collapsed="false">
      <c r="D995" s="90"/>
      <c r="G995" s="8"/>
    </row>
    <row r="996" customFormat="false" ht="12.45" hidden="false" customHeight="false" outlineLevel="0" collapsed="false">
      <c r="D996" s="90"/>
      <c r="G996" s="8"/>
    </row>
    <row r="997" customFormat="false" ht="12.45" hidden="false" customHeight="false" outlineLevel="0" collapsed="false">
      <c r="D997" s="90"/>
      <c r="G997" s="8"/>
    </row>
    <row r="998" customFormat="false" ht="12.45" hidden="false" customHeight="false" outlineLevel="0" collapsed="false">
      <c r="D998" s="90"/>
      <c r="G998" s="8"/>
    </row>
    <row r="999" customFormat="false" ht="12.45" hidden="false" customHeight="false" outlineLevel="0" collapsed="false">
      <c r="D999" s="90"/>
      <c r="G999" s="8"/>
    </row>
    <row r="1000" customFormat="false" ht="12.45" hidden="false" customHeight="false" outlineLevel="0" collapsed="false">
      <c r="D1000" s="90"/>
      <c r="G1000" s="8"/>
    </row>
    <row r="1001" customFormat="false" ht="12.45" hidden="false" customHeight="false" outlineLevel="0" collapsed="false">
      <c r="D1001" s="90"/>
      <c r="G1001" s="8"/>
    </row>
    <row r="1002" customFormat="false" ht="12.45" hidden="false" customHeight="false" outlineLevel="0" collapsed="false">
      <c r="D1002" s="90"/>
      <c r="G1002" s="8"/>
    </row>
    <row r="1003" customFormat="false" ht="12.45" hidden="false" customHeight="false" outlineLevel="0" collapsed="false">
      <c r="D1003" s="90"/>
      <c r="G1003" s="8"/>
    </row>
    <row r="1004" customFormat="false" ht="12.45" hidden="false" customHeight="false" outlineLevel="0" collapsed="false">
      <c r="D1004" s="90"/>
      <c r="G1004" s="8"/>
    </row>
    <row r="1005" customFormat="false" ht="12.45" hidden="false" customHeight="false" outlineLevel="0" collapsed="false">
      <c r="D1005" s="90"/>
      <c r="G1005" s="8"/>
    </row>
    <row r="1006" customFormat="false" ht="12.45" hidden="false" customHeight="false" outlineLevel="0" collapsed="false">
      <c r="D1006" s="90"/>
      <c r="G1006" s="8"/>
    </row>
    <row r="1007" customFormat="false" ht="12.45" hidden="false" customHeight="false" outlineLevel="0" collapsed="false">
      <c r="D1007" s="90"/>
      <c r="G1007" s="8"/>
    </row>
    <row r="1008" customFormat="false" ht="12.45" hidden="false" customHeight="false" outlineLevel="0" collapsed="false">
      <c r="D1008" s="90"/>
      <c r="G1008" s="8"/>
    </row>
    <row r="1009" customFormat="false" ht="12.45" hidden="false" customHeight="false" outlineLevel="0" collapsed="false">
      <c r="D1009" s="90"/>
      <c r="G1009" s="8"/>
    </row>
    <row r="1010" customFormat="false" ht="12.45" hidden="false" customHeight="false" outlineLevel="0" collapsed="false">
      <c r="D1010" s="90"/>
      <c r="G1010" s="8"/>
    </row>
    <row r="1011" customFormat="false" ht="12.45" hidden="false" customHeight="false" outlineLevel="0" collapsed="false">
      <c r="D1011" s="90"/>
      <c r="G1011" s="8"/>
    </row>
    <row r="1012" customFormat="false" ht="12.45" hidden="false" customHeight="false" outlineLevel="0" collapsed="false">
      <c r="D1012" s="90"/>
      <c r="G1012" s="8"/>
    </row>
    <row r="1013" customFormat="false" ht="12.45" hidden="false" customHeight="false" outlineLevel="0" collapsed="false">
      <c r="D1013" s="90"/>
      <c r="G1013" s="8"/>
    </row>
    <row r="1014" customFormat="false" ht="12.45" hidden="false" customHeight="false" outlineLevel="0" collapsed="false">
      <c r="D1014" s="90"/>
      <c r="G1014" s="8"/>
    </row>
    <row r="1015" customFormat="false" ht="12.45" hidden="false" customHeight="false" outlineLevel="0" collapsed="false">
      <c r="D1015" s="90"/>
      <c r="G1015" s="8"/>
    </row>
    <row r="1016" customFormat="false" ht="12.45" hidden="false" customHeight="false" outlineLevel="0" collapsed="false">
      <c r="D1016" s="90"/>
      <c r="G1016" s="8"/>
    </row>
    <row r="1017" customFormat="false" ht="12.45" hidden="false" customHeight="false" outlineLevel="0" collapsed="false">
      <c r="D1017" s="90"/>
      <c r="G1017" s="8"/>
    </row>
    <row r="1018" customFormat="false" ht="12.45" hidden="false" customHeight="false" outlineLevel="0" collapsed="false">
      <c r="D1018" s="90"/>
      <c r="G1018" s="8"/>
    </row>
    <row r="1019" customFormat="false" ht="12.45" hidden="false" customHeight="false" outlineLevel="0" collapsed="false">
      <c r="D1019" s="90"/>
      <c r="G1019" s="8"/>
    </row>
    <row r="1020" customFormat="false" ht="12.45" hidden="false" customHeight="false" outlineLevel="0" collapsed="false">
      <c r="D1020" s="90"/>
      <c r="G1020" s="8"/>
    </row>
    <row r="1021" customFormat="false" ht="12.45" hidden="false" customHeight="false" outlineLevel="0" collapsed="false">
      <c r="D1021" s="90"/>
      <c r="G1021" s="8"/>
    </row>
    <row r="1022" customFormat="false" ht="12.45" hidden="false" customHeight="false" outlineLevel="0" collapsed="false">
      <c r="D1022" s="90"/>
      <c r="G1022" s="8"/>
    </row>
    <row r="1023" customFormat="false" ht="12.45" hidden="false" customHeight="false" outlineLevel="0" collapsed="false">
      <c r="D1023" s="90"/>
      <c r="G1023" s="8"/>
    </row>
    <row r="1024" customFormat="false" ht="12.45" hidden="false" customHeight="false" outlineLevel="0" collapsed="false">
      <c r="D1024" s="90"/>
      <c r="G1024" s="8"/>
    </row>
    <row r="1025" customFormat="false" ht="12.45" hidden="false" customHeight="false" outlineLevel="0" collapsed="false">
      <c r="D1025" s="90"/>
      <c r="G1025" s="8"/>
    </row>
    <row r="1026" customFormat="false" ht="12.45" hidden="false" customHeight="false" outlineLevel="0" collapsed="false">
      <c r="D1026" s="90"/>
      <c r="G1026" s="8"/>
    </row>
    <row r="1027" customFormat="false" ht="12.45" hidden="false" customHeight="false" outlineLevel="0" collapsed="false">
      <c r="D1027" s="90"/>
      <c r="G1027" s="8"/>
    </row>
    <row r="1028" customFormat="false" ht="12.45" hidden="false" customHeight="false" outlineLevel="0" collapsed="false">
      <c r="D1028" s="90"/>
      <c r="G1028" s="8"/>
    </row>
    <row r="1029" customFormat="false" ht="12.45" hidden="false" customHeight="false" outlineLevel="0" collapsed="false">
      <c r="D1029" s="90"/>
      <c r="G1029" s="8"/>
    </row>
    <row r="1030" customFormat="false" ht="12.45" hidden="false" customHeight="false" outlineLevel="0" collapsed="false">
      <c r="D1030" s="90"/>
      <c r="G1030" s="8"/>
    </row>
    <row r="1031" customFormat="false" ht="12.45" hidden="false" customHeight="false" outlineLevel="0" collapsed="false">
      <c r="D1031" s="90"/>
      <c r="G1031" s="8"/>
    </row>
    <row r="1032" customFormat="false" ht="12.45" hidden="false" customHeight="false" outlineLevel="0" collapsed="false">
      <c r="D1032" s="90"/>
      <c r="G1032" s="8"/>
    </row>
    <row r="1033" customFormat="false" ht="12.45" hidden="false" customHeight="false" outlineLevel="0" collapsed="false">
      <c r="D1033" s="90"/>
      <c r="G1033" s="8"/>
    </row>
    <row r="1034" customFormat="false" ht="12.45" hidden="false" customHeight="false" outlineLevel="0" collapsed="false">
      <c r="D1034" s="90"/>
      <c r="G1034" s="8"/>
    </row>
    <row r="1035" customFormat="false" ht="12.45" hidden="false" customHeight="false" outlineLevel="0" collapsed="false">
      <c r="D1035" s="90"/>
      <c r="G1035" s="8"/>
    </row>
    <row r="1036" customFormat="false" ht="12.45" hidden="false" customHeight="false" outlineLevel="0" collapsed="false">
      <c r="D1036" s="90"/>
      <c r="G1036" s="8"/>
    </row>
    <row r="1037" customFormat="false" ht="12.45" hidden="false" customHeight="false" outlineLevel="0" collapsed="false">
      <c r="D1037" s="90"/>
      <c r="G1037" s="8"/>
    </row>
    <row r="1038" customFormat="false" ht="12.45" hidden="false" customHeight="false" outlineLevel="0" collapsed="false">
      <c r="D1038" s="90"/>
      <c r="G1038" s="8"/>
    </row>
    <row r="1039" customFormat="false" ht="12.45" hidden="false" customHeight="false" outlineLevel="0" collapsed="false">
      <c r="D1039" s="90"/>
      <c r="G1039" s="8"/>
    </row>
    <row r="1040" customFormat="false" ht="12.45" hidden="false" customHeight="false" outlineLevel="0" collapsed="false">
      <c r="D1040" s="90"/>
      <c r="G1040" s="8"/>
    </row>
    <row r="1041" customFormat="false" ht="12.45" hidden="false" customHeight="false" outlineLevel="0" collapsed="false">
      <c r="D1041" s="90"/>
      <c r="G1041" s="8"/>
    </row>
    <row r="1042" customFormat="false" ht="12.45" hidden="false" customHeight="false" outlineLevel="0" collapsed="false">
      <c r="D1042" s="90"/>
      <c r="G1042" s="8"/>
    </row>
    <row r="1043" customFormat="false" ht="12.45" hidden="false" customHeight="false" outlineLevel="0" collapsed="false">
      <c r="D1043" s="90"/>
      <c r="G1043" s="8"/>
    </row>
    <row r="1044" customFormat="false" ht="12.45" hidden="false" customHeight="false" outlineLevel="0" collapsed="false">
      <c r="D1044" s="90"/>
      <c r="G1044" s="8"/>
    </row>
    <row r="1045" customFormat="false" ht="12.45" hidden="false" customHeight="false" outlineLevel="0" collapsed="false">
      <c r="D1045" s="90"/>
      <c r="G1045" s="8"/>
    </row>
    <row r="1046" customFormat="false" ht="12.45" hidden="false" customHeight="false" outlineLevel="0" collapsed="false">
      <c r="D1046" s="90"/>
      <c r="G1046" s="8"/>
    </row>
    <row r="1047" customFormat="false" ht="12.45" hidden="false" customHeight="false" outlineLevel="0" collapsed="false">
      <c r="D1047" s="90"/>
      <c r="G1047" s="8"/>
    </row>
    <row r="1048" customFormat="false" ht="12.45" hidden="false" customHeight="false" outlineLevel="0" collapsed="false">
      <c r="D1048" s="90"/>
      <c r="G1048" s="8"/>
    </row>
    <row r="1049" customFormat="false" ht="12.45" hidden="false" customHeight="false" outlineLevel="0" collapsed="false">
      <c r="D1049" s="90"/>
      <c r="G1049" s="8"/>
    </row>
    <row r="1050" customFormat="false" ht="12.45" hidden="false" customHeight="false" outlineLevel="0" collapsed="false">
      <c r="D1050" s="90"/>
      <c r="G1050" s="8"/>
    </row>
    <row r="1051" customFormat="false" ht="12.45" hidden="false" customHeight="false" outlineLevel="0" collapsed="false">
      <c r="D1051" s="90"/>
      <c r="G1051" s="8"/>
    </row>
    <row r="1052" customFormat="false" ht="12.45" hidden="false" customHeight="false" outlineLevel="0" collapsed="false">
      <c r="D1052" s="90"/>
      <c r="G1052" s="8"/>
    </row>
    <row r="1053" customFormat="false" ht="12.45" hidden="false" customHeight="false" outlineLevel="0" collapsed="false">
      <c r="D1053" s="90"/>
      <c r="G1053" s="8"/>
    </row>
    <row r="1054" customFormat="false" ht="12.45" hidden="false" customHeight="false" outlineLevel="0" collapsed="false">
      <c r="D1054" s="90"/>
      <c r="G1054" s="8"/>
    </row>
    <row r="1055" customFormat="false" ht="12.45" hidden="false" customHeight="false" outlineLevel="0" collapsed="false">
      <c r="D1055" s="90"/>
      <c r="G1055" s="8"/>
    </row>
    <row r="1056" customFormat="false" ht="12.45" hidden="false" customHeight="false" outlineLevel="0" collapsed="false">
      <c r="D1056" s="90"/>
      <c r="G1056" s="8"/>
    </row>
    <row r="1057" customFormat="false" ht="12.45" hidden="false" customHeight="false" outlineLevel="0" collapsed="false">
      <c r="D1057" s="90"/>
      <c r="G1057" s="8"/>
    </row>
    <row r="1058" customFormat="false" ht="12.45" hidden="false" customHeight="false" outlineLevel="0" collapsed="false">
      <c r="D1058" s="90"/>
      <c r="G1058" s="8"/>
    </row>
    <row r="1059" customFormat="false" ht="12.45" hidden="false" customHeight="false" outlineLevel="0" collapsed="false">
      <c r="D1059" s="90"/>
      <c r="G1059" s="8"/>
    </row>
    <row r="1060" customFormat="false" ht="12.45" hidden="false" customHeight="false" outlineLevel="0" collapsed="false">
      <c r="D1060" s="90"/>
      <c r="G1060" s="8"/>
    </row>
    <row r="1061" customFormat="false" ht="12.45" hidden="false" customHeight="false" outlineLevel="0" collapsed="false">
      <c r="D1061" s="90"/>
      <c r="G1061" s="8"/>
    </row>
    <row r="1062" customFormat="false" ht="12.45" hidden="false" customHeight="false" outlineLevel="0" collapsed="false">
      <c r="D1062" s="90"/>
      <c r="G1062" s="8"/>
    </row>
    <row r="1063" customFormat="false" ht="12.45" hidden="false" customHeight="false" outlineLevel="0" collapsed="false">
      <c r="D1063" s="90"/>
      <c r="G1063" s="8"/>
    </row>
    <row r="1064" customFormat="false" ht="12.45" hidden="false" customHeight="false" outlineLevel="0" collapsed="false">
      <c r="D1064" s="90"/>
      <c r="G1064" s="8"/>
    </row>
    <row r="1065" customFormat="false" ht="12.45" hidden="false" customHeight="false" outlineLevel="0" collapsed="false">
      <c r="D1065" s="90"/>
      <c r="G1065" s="8"/>
    </row>
    <row r="1066" customFormat="false" ht="12.45" hidden="false" customHeight="false" outlineLevel="0" collapsed="false">
      <c r="D1066" s="90"/>
      <c r="G1066" s="8"/>
    </row>
    <row r="1067" customFormat="false" ht="12.45" hidden="false" customHeight="false" outlineLevel="0" collapsed="false">
      <c r="D1067" s="90"/>
      <c r="G1067" s="8"/>
    </row>
    <row r="1068" customFormat="false" ht="12.45" hidden="false" customHeight="false" outlineLevel="0" collapsed="false">
      <c r="D1068" s="90"/>
      <c r="G1068" s="8"/>
    </row>
    <row r="1069" customFormat="false" ht="12.45" hidden="false" customHeight="false" outlineLevel="0" collapsed="false">
      <c r="D1069" s="90"/>
      <c r="G1069" s="8"/>
    </row>
    <row r="1070" customFormat="false" ht="12.45" hidden="false" customHeight="false" outlineLevel="0" collapsed="false">
      <c r="D1070" s="90"/>
      <c r="G1070" s="8"/>
    </row>
    <row r="1071" customFormat="false" ht="12.45" hidden="false" customHeight="false" outlineLevel="0" collapsed="false">
      <c r="D1071" s="90"/>
      <c r="G1071" s="8"/>
    </row>
    <row r="1072" customFormat="false" ht="12.45" hidden="false" customHeight="false" outlineLevel="0" collapsed="false">
      <c r="D1072" s="90"/>
      <c r="G1072" s="8"/>
    </row>
    <row r="1073" customFormat="false" ht="12.45" hidden="false" customHeight="false" outlineLevel="0" collapsed="false">
      <c r="D1073" s="90"/>
      <c r="G1073" s="8"/>
    </row>
    <row r="1074" customFormat="false" ht="12.45" hidden="false" customHeight="false" outlineLevel="0" collapsed="false">
      <c r="D1074" s="90"/>
      <c r="G1074" s="8"/>
    </row>
    <row r="1075" customFormat="false" ht="12.45" hidden="false" customHeight="false" outlineLevel="0" collapsed="false">
      <c r="D1075" s="90"/>
      <c r="G1075" s="8"/>
    </row>
    <row r="1076" customFormat="false" ht="12.45" hidden="false" customHeight="false" outlineLevel="0" collapsed="false">
      <c r="D1076" s="90"/>
      <c r="G1076" s="8"/>
    </row>
    <row r="1077" customFormat="false" ht="12.45" hidden="false" customHeight="false" outlineLevel="0" collapsed="false">
      <c r="D1077" s="90"/>
      <c r="G1077" s="8"/>
    </row>
    <row r="1078" customFormat="false" ht="12.45" hidden="false" customHeight="false" outlineLevel="0" collapsed="false">
      <c r="D1078" s="90"/>
      <c r="G1078" s="8"/>
    </row>
    <row r="1079" customFormat="false" ht="12.45" hidden="false" customHeight="false" outlineLevel="0" collapsed="false">
      <c r="D1079" s="90"/>
      <c r="G1079" s="8"/>
    </row>
    <row r="1080" customFormat="false" ht="12.45" hidden="false" customHeight="false" outlineLevel="0" collapsed="false">
      <c r="D1080" s="90"/>
      <c r="G1080" s="8"/>
    </row>
    <row r="1081" customFormat="false" ht="12.45" hidden="false" customHeight="false" outlineLevel="0" collapsed="false">
      <c r="D1081" s="90"/>
      <c r="G1081" s="8"/>
    </row>
    <row r="1082" customFormat="false" ht="12.45" hidden="false" customHeight="false" outlineLevel="0" collapsed="false">
      <c r="D1082" s="90"/>
      <c r="G1082" s="8"/>
    </row>
    <row r="1083" customFormat="false" ht="12.45" hidden="false" customHeight="false" outlineLevel="0" collapsed="false">
      <c r="D1083" s="90"/>
      <c r="G1083" s="8"/>
    </row>
    <row r="1084" customFormat="false" ht="12.45" hidden="false" customHeight="false" outlineLevel="0" collapsed="false">
      <c r="D1084" s="90"/>
      <c r="G1084" s="8"/>
    </row>
    <row r="1085" customFormat="false" ht="12.45" hidden="false" customHeight="false" outlineLevel="0" collapsed="false">
      <c r="D1085" s="90"/>
      <c r="G1085" s="8"/>
    </row>
    <row r="1086" customFormat="false" ht="12.45" hidden="false" customHeight="false" outlineLevel="0" collapsed="false">
      <c r="D1086" s="90"/>
      <c r="G1086" s="8"/>
    </row>
    <row r="1087" customFormat="false" ht="12.45" hidden="false" customHeight="false" outlineLevel="0" collapsed="false">
      <c r="D1087" s="90"/>
      <c r="G1087" s="8"/>
    </row>
    <row r="1088" customFormat="false" ht="12.45" hidden="false" customHeight="false" outlineLevel="0" collapsed="false">
      <c r="D1088" s="90"/>
      <c r="G1088" s="8"/>
    </row>
    <row r="1089" customFormat="false" ht="12.45" hidden="false" customHeight="false" outlineLevel="0" collapsed="false">
      <c r="D1089" s="90"/>
      <c r="G1089" s="8"/>
    </row>
    <row r="1090" customFormat="false" ht="12.45" hidden="false" customHeight="false" outlineLevel="0" collapsed="false">
      <c r="D1090" s="90"/>
      <c r="G1090" s="8"/>
    </row>
    <row r="1091" customFormat="false" ht="12.45" hidden="false" customHeight="false" outlineLevel="0" collapsed="false">
      <c r="D1091" s="90"/>
      <c r="G1091" s="8"/>
    </row>
    <row r="1092" customFormat="false" ht="12.45" hidden="false" customHeight="false" outlineLevel="0" collapsed="false">
      <c r="D1092" s="90"/>
      <c r="G1092" s="8"/>
    </row>
    <row r="1093" customFormat="false" ht="12.45" hidden="false" customHeight="false" outlineLevel="0" collapsed="false">
      <c r="D1093" s="90"/>
      <c r="G1093" s="8"/>
    </row>
    <row r="1094" customFormat="false" ht="12.45" hidden="false" customHeight="false" outlineLevel="0" collapsed="false">
      <c r="D1094" s="90"/>
      <c r="G1094" s="8"/>
    </row>
    <row r="1095" customFormat="false" ht="12.45" hidden="false" customHeight="false" outlineLevel="0" collapsed="false">
      <c r="D1095" s="90"/>
      <c r="G1095" s="8"/>
    </row>
    <row r="1096" customFormat="false" ht="12.45" hidden="false" customHeight="false" outlineLevel="0" collapsed="false">
      <c r="D1096" s="90"/>
      <c r="G1096" s="8"/>
    </row>
    <row r="1097" customFormat="false" ht="12.45" hidden="false" customHeight="false" outlineLevel="0" collapsed="false">
      <c r="D1097" s="90"/>
      <c r="G1097" s="8"/>
    </row>
    <row r="1098" customFormat="false" ht="12.45" hidden="false" customHeight="false" outlineLevel="0" collapsed="false">
      <c r="D1098" s="90"/>
      <c r="G1098" s="8"/>
    </row>
    <row r="1099" customFormat="false" ht="12.45" hidden="false" customHeight="false" outlineLevel="0" collapsed="false">
      <c r="D1099" s="90"/>
      <c r="G1099" s="8"/>
    </row>
    <row r="1100" customFormat="false" ht="12.45" hidden="false" customHeight="false" outlineLevel="0" collapsed="false">
      <c r="D1100" s="90"/>
      <c r="G1100" s="8"/>
    </row>
    <row r="1101" customFormat="false" ht="12.45" hidden="false" customHeight="false" outlineLevel="0" collapsed="false">
      <c r="D1101" s="90"/>
      <c r="G1101" s="8"/>
    </row>
    <row r="1102" customFormat="false" ht="12.45" hidden="false" customHeight="false" outlineLevel="0" collapsed="false">
      <c r="D1102" s="90"/>
      <c r="G1102" s="8"/>
    </row>
    <row r="1103" customFormat="false" ht="12.45" hidden="false" customHeight="false" outlineLevel="0" collapsed="false">
      <c r="D1103" s="90"/>
      <c r="G1103" s="8"/>
    </row>
    <row r="1104" customFormat="false" ht="12.45" hidden="false" customHeight="false" outlineLevel="0" collapsed="false">
      <c r="D1104" s="90"/>
      <c r="G1104" s="8"/>
    </row>
    <row r="1105" customFormat="false" ht="12.45" hidden="false" customHeight="false" outlineLevel="0" collapsed="false">
      <c r="D1105" s="90"/>
      <c r="G1105" s="8"/>
    </row>
    <row r="1106" customFormat="false" ht="12.45" hidden="false" customHeight="false" outlineLevel="0" collapsed="false">
      <c r="D1106" s="90"/>
      <c r="G1106" s="8"/>
    </row>
    <row r="1107" customFormat="false" ht="12.45" hidden="false" customHeight="false" outlineLevel="0" collapsed="false">
      <c r="D1107" s="90"/>
      <c r="G1107" s="8"/>
    </row>
    <row r="1108" customFormat="false" ht="12.45" hidden="false" customHeight="false" outlineLevel="0" collapsed="false">
      <c r="D1108" s="90"/>
      <c r="G1108" s="8"/>
    </row>
    <row r="1109" customFormat="false" ht="12.45" hidden="false" customHeight="false" outlineLevel="0" collapsed="false">
      <c r="D1109" s="90"/>
      <c r="G1109" s="8"/>
    </row>
    <row r="1110" customFormat="false" ht="12.45" hidden="false" customHeight="false" outlineLevel="0" collapsed="false">
      <c r="D1110" s="90"/>
      <c r="G1110" s="8"/>
    </row>
    <row r="1111" customFormat="false" ht="12.45" hidden="false" customHeight="false" outlineLevel="0" collapsed="false">
      <c r="D1111" s="90"/>
      <c r="G1111" s="8"/>
    </row>
    <row r="1112" customFormat="false" ht="12.45" hidden="false" customHeight="false" outlineLevel="0" collapsed="false">
      <c r="D1112" s="90"/>
      <c r="G1112" s="8"/>
    </row>
    <row r="1113" customFormat="false" ht="12.45" hidden="false" customHeight="false" outlineLevel="0" collapsed="false">
      <c r="D1113" s="90"/>
      <c r="G1113" s="8"/>
    </row>
    <row r="1114" customFormat="false" ht="12.45" hidden="false" customHeight="false" outlineLevel="0" collapsed="false">
      <c r="D1114" s="90"/>
      <c r="G1114" s="8"/>
    </row>
    <row r="1115" customFormat="false" ht="12.45" hidden="false" customHeight="false" outlineLevel="0" collapsed="false">
      <c r="D1115" s="90"/>
      <c r="G1115" s="8"/>
    </row>
    <row r="1116" customFormat="false" ht="12.45" hidden="false" customHeight="false" outlineLevel="0" collapsed="false">
      <c r="D1116" s="90"/>
      <c r="G1116" s="8"/>
    </row>
    <row r="1117" customFormat="false" ht="12.45" hidden="false" customHeight="false" outlineLevel="0" collapsed="false">
      <c r="D1117" s="90"/>
      <c r="G1117" s="8"/>
    </row>
    <row r="1118" customFormat="false" ht="12.45" hidden="false" customHeight="false" outlineLevel="0" collapsed="false">
      <c r="D1118" s="90"/>
      <c r="G1118" s="8"/>
    </row>
    <row r="1119" customFormat="false" ht="12.45" hidden="false" customHeight="false" outlineLevel="0" collapsed="false">
      <c r="D1119" s="90"/>
      <c r="G1119" s="8"/>
    </row>
    <row r="1120" customFormat="false" ht="12.45" hidden="false" customHeight="false" outlineLevel="0" collapsed="false">
      <c r="D1120" s="90"/>
      <c r="G1120" s="8"/>
    </row>
    <row r="1121" customFormat="false" ht="12.45" hidden="false" customHeight="false" outlineLevel="0" collapsed="false">
      <c r="D1121" s="90"/>
      <c r="G1121" s="8"/>
    </row>
    <row r="1122" customFormat="false" ht="12.45" hidden="false" customHeight="false" outlineLevel="0" collapsed="false">
      <c r="D1122" s="90"/>
      <c r="G1122" s="8"/>
    </row>
    <row r="1123" customFormat="false" ht="12.45" hidden="false" customHeight="false" outlineLevel="0" collapsed="false">
      <c r="D1123" s="90"/>
      <c r="G1123" s="8"/>
    </row>
    <row r="1124" customFormat="false" ht="12.45" hidden="false" customHeight="false" outlineLevel="0" collapsed="false">
      <c r="D1124" s="90"/>
      <c r="G1124" s="8"/>
    </row>
    <row r="1125" customFormat="false" ht="12.45" hidden="false" customHeight="false" outlineLevel="0" collapsed="false">
      <c r="D1125" s="90"/>
      <c r="G1125" s="8"/>
    </row>
    <row r="1126" customFormat="false" ht="12.45" hidden="false" customHeight="false" outlineLevel="0" collapsed="false">
      <c r="D1126" s="90"/>
      <c r="G1126" s="8"/>
    </row>
    <row r="1127" customFormat="false" ht="12.45" hidden="false" customHeight="false" outlineLevel="0" collapsed="false">
      <c r="D1127" s="90"/>
      <c r="G1127" s="8"/>
    </row>
    <row r="1128" customFormat="false" ht="12.45" hidden="false" customHeight="false" outlineLevel="0" collapsed="false">
      <c r="D1128" s="90"/>
      <c r="G1128" s="8"/>
    </row>
    <row r="1129" customFormat="false" ht="12.45" hidden="false" customHeight="false" outlineLevel="0" collapsed="false">
      <c r="D1129" s="90"/>
      <c r="G1129" s="8"/>
    </row>
    <row r="1130" customFormat="false" ht="12.45" hidden="false" customHeight="false" outlineLevel="0" collapsed="false">
      <c r="D1130" s="90"/>
      <c r="G1130" s="8"/>
    </row>
    <row r="1131" customFormat="false" ht="12.45" hidden="false" customHeight="false" outlineLevel="0" collapsed="false">
      <c r="D1131" s="90"/>
      <c r="G1131" s="8"/>
    </row>
    <row r="1132" customFormat="false" ht="12.45" hidden="false" customHeight="false" outlineLevel="0" collapsed="false">
      <c r="D1132" s="90"/>
      <c r="G1132" s="8"/>
    </row>
    <row r="1133" customFormat="false" ht="12.45" hidden="false" customHeight="false" outlineLevel="0" collapsed="false">
      <c r="D1133" s="90"/>
      <c r="G1133" s="8"/>
    </row>
    <row r="1134" customFormat="false" ht="12.45" hidden="false" customHeight="false" outlineLevel="0" collapsed="false">
      <c r="D1134" s="90"/>
      <c r="G1134" s="8"/>
    </row>
    <row r="1135" customFormat="false" ht="12.45" hidden="false" customHeight="false" outlineLevel="0" collapsed="false">
      <c r="D1135" s="90"/>
      <c r="G1135" s="8"/>
    </row>
    <row r="1136" customFormat="false" ht="12.45" hidden="false" customHeight="false" outlineLevel="0" collapsed="false">
      <c r="D1136" s="90"/>
      <c r="G1136" s="8"/>
    </row>
    <row r="1137" customFormat="false" ht="12.45" hidden="false" customHeight="false" outlineLevel="0" collapsed="false">
      <c r="D1137" s="90"/>
      <c r="G1137" s="8"/>
    </row>
    <row r="1138" customFormat="false" ht="12.45" hidden="false" customHeight="false" outlineLevel="0" collapsed="false">
      <c r="D1138" s="90"/>
      <c r="G1138" s="8"/>
    </row>
    <row r="1139" customFormat="false" ht="12.45" hidden="false" customHeight="false" outlineLevel="0" collapsed="false">
      <c r="D1139" s="90"/>
      <c r="G1139" s="8"/>
    </row>
    <row r="1140" customFormat="false" ht="12.45" hidden="false" customHeight="false" outlineLevel="0" collapsed="false">
      <c r="D1140" s="90"/>
      <c r="G1140" s="8"/>
    </row>
    <row r="1141" customFormat="false" ht="12.45" hidden="false" customHeight="false" outlineLevel="0" collapsed="false">
      <c r="D1141" s="90"/>
      <c r="G1141" s="8"/>
    </row>
    <row r="1142" customFormat="false" ht="12.45" hidden="false" customHeight="false" outlineLevel="0" collapsed="false">
      <c r="D1142" s="90"/>
      <c r="G1142" s="8"/>
    </row>
    <row r="1143" customFormat="false" ht="12.45" hidden="false" customHeight="false" outlineLevel="0" collapsed="false">
      <c r="D1143" s="90"/>
      <c r="G1143" s="8"/>
    </row>
    <row r="1144" customFormat="false" ht="12.45" hidden="false" customHeight="false" outlineLevel="0" collapsed="false">
      <c r="D1144" s="90"/>
      <c r="G1144" s="8"/>
    </row>
    <row r="1145" customFormat="false" ht="12.45" hidden="false" customHeight="false" outlineLevel="0" collapsed="false">
      <c r="D1145" s="90"/>
      <c r="G1145" s="8"/>
    </row>
    <row r="1146" customFormat="false" ht="12.45" hidden="false" customHeight="false" outlineLevel="0" collapsed="false">
      <c r="D1146" s="90"/>
      <c r="G1146" s="8"/>
    </row>
    <row r="1147" customFormat="false" ht="12.45" hidden="false" customHeight="false" outlineLevel="0" collapsed="false">
      <c r="D1147" s="90"/>
      <c r="G1147" s="8"/>
    </row>
    <row r="1148" customFormat="false" ht="12.45" hidden="false" customHeight="false" outlineLevel="0" collapsed="false">
      <c r="D1148" s="90"/>
      <c r="G1148" s="8"/>
    </row>
    <row r="1149" customFormat="false" ht="12.45" hidden="false" customHeight="false" outlineLevel="0" collapsed="false">
      <c r="D1149" s="90"/>
      <c r="G1149" s="8"/>
    </row>
    <row r="1150" customFormat="false" ht="12.45" hidden="false" customHeight="false" outlineLevel="0" collapsed="false">
      <c r="D1150" s="90"/>
      <c r="G1150" s="8"/>
    </row>
    <row r="1151" customFormat="false" ht="12.45" hidden="false" customHeight="false" outlineLevel="0" collapsed="false">
      <c r="D1151" s="90"/>
      <c r="G1151" s="8"/>
    </row>
    <row r="1152" customFormat="false" ht="12.45" hidden="false" customHeight="false" outlineLevel="0" collapsed="false">
      <c r="D1152" s="90"/>
      <c r="G1152" s="8"/>
    </row>
    <row r="1153" customFormat="false" ht="12.45" hidden="false" customHeight="false" outlineLevel="0" collapsed="false">
      <c r="D1153" s="90"/>
      <c r="G1153" s="8"/>
    </row>
    <row r="1154" customFormat="false" ht="12.45" hidden="false" customHeight="false" outlineLevel="0" collapsed="false">
      <c r="D1154" s="90"/>
      <c r="G1154" s="8"/>
    </row>
    <row r="1155" customFormat="false" ht="12.75" hidden="false" customHeight="true" outlineLevel="0" collapsed="false">
      <c r="D1155" s="90"/>
      <c r="G1155" s="8"/>
    </row>
    <row r="1156" customFormat="false" ht="12.45" hidden="false" customHeight="false" outlineLevel="0" collapsed="false">
      <c r="D1156" s="90"/>
      <c r="G1156" s="8"/>
    </row>
    <row r="1157" customFormat="false" ht="12.45" hidden="false" customHeight="false" outlineLevel="0" collapsed="false">
      <c r="D1157" s="90"/>
      <c r="G1157" s="8"/>
    </row>
    <row r="1158" customFormat="false" ht="12.45" hidden="false" customHeight="false" outlineLevel="0" collapsed="false">
      <c r="D1158" s="90"/>
      <c r="G1158" s="8"/>
    </row>
    <row r="1159" customFormat="false" ht="12.45" hidden="false" customHeight="false" outlineLevel="0" collapsed="false">
      <c r="D1159" s="90"/>
      <c r="G1159" s="8"/>
    </row>
    <row r="1160" customFormat="false" ht="12.45" hidden="false" customHeight="false" outlineLevel="0" collapsed="false">
      <c r="D1160" s="90"/>
      <c r="G1160" s="8"/>
    </row>
    <row r="1161" customFormat="false" ht="12.45" hidden="false" customHeight="false" outlineLevel="0" collapsed="false">
      <c r="D1161" s="90"/>
      <c r="G1161" s="8"/>
    </row>
    <row r="1162" customFormat="false" ht="12.45" hidden="false" customHeight="false" outlineLevel="0" collapsed="false">
      <c r="D1162" s="90"/>
      <c r="G1162" s="8"/>
    </row>
    <row r="1163" customFormat="false" ht="12.45" hidden="false" customHeight="false" outlineLevel="0" collapsed="false">
      <c r="D1163" s="90"/>
      <c r="G1163" s="8"/>
    </row>
    <row r="1164" customFormat="false" ht="12.45" hidden="false" customHeight="false" outlineLevel="0" collapsed="false">
      <c r="D1164" s="90"/>
      <c r="G1164" s="8"/>
    </row>
    <row r="1165" customFormat="false" ht="12.45" hidden="false" customHeight="false" outlineLevel="0" collapsed="false">
      <c r="D1165" s="90"/>
      <c r="G1165" s="8"/>
    </row>
    <row r="1166" customFormat="false" ht="12.45" hidden="false" customHeight="false" outlineLevel="0" collapsed="false">
      <c r="D1166" s="90"/>
      <c r="G1166" s="8"/>
    </row>
    <row r="1167" customFormat="false" ht="12.45" hidden="false" customHeight="false" outlineLevel="0" collapsed="false">
      <c r="D1167" s="90"/>
      <c r="G1167" s="8"/>
    </row>
    <row r="1168" customFormat="false" ht="12.45" hidden="false" customHeight="false" outlineLevel="0" collapsed="false">
      <c r="D1168" s="90"/>
      <c r="G1168" s="8"/>
    </row>
    <row r="1169" customFormat="false" ht="12.45" hidden="false" customHeight="false" outlineLevel="0" collapsed="false">
      <c r="D1169" s="90"/>
      <c r="G1169" s="8"/>
    </row>
    <row r="1170" customFormat="false" ht="12.45" hidden="false" customHeight="false" outlineLevel="0" collapsed="false">
      <c r="D1170" s="90"/>
      <c r="G1170" s="8"/>
    </row>
    <row r="1171" customFormat="false" ht="12.45" hidden="false" customHeight="false" outlineLevel="0" collapsed="false">
      <c r="D1171" s="90"/>
      <c r="G1171" s="8"/>
    </row>
    <row r="1172" customFormat="false" ht="12.45" hidden="false" customHeight="false" outlineLevel="0" collapsed="false">
      <c r="D1172" s="90"/>
      <c r="G1172" s="8"/>
    </row>
    <row r="1173" customFormat="false" ht="12.45" hidden="false" customHeight="false" outlineLevel="0" collapsed="false">
      <c r="D1173" s="90"/>
      <c r="G1173" s="8"/>
    </row>
    <row r="1174" customFormat="false" ht="12.45" hidden="false" customHeight="false" outlineLevel="0" collapsed="false">
      <c r="D1174" s="90"/>
      <c r="G1174" s="8"/>
    </row>
    <row r="1175" customFormat="false" ht="12.45" hidden="false" customHeight="false" outlineLevel="0" collapsed="false">
      <c r="D1175" s="90"/>
      <c r="G1175" s="8"/>
    </row>
    <row r="1176" customFormat="false" ht="12.45" hidden="false" customHeight="false" outlineLevel="0" collapsed="false">
      <c r="D1176" s="90"/>
      <c r="G1176" s="8"/>
    </row>
    <row r="1177" customFormat="false" ht="12.45" hidden="false" customHeight="false" outlineLevel="0" collapsed="false">
      <c r="D1177" s="90"/>
      <c r="G1177" s="8"/>
    </row>
    <row r="1178" customFormat="false" ht="12.45" hidden="false" customHeight="false" outlineLevel="0" collapsed="false">
      <c r="D1178" s="90"/>
      <c r="G1178" s="8"/>
    </row>
    <row r="1179" customFormat="false" ht="12.45" hidden="false" customHeight="false" outlineLevel="0" collapsed="false">
      <c r="D1179" s="90"/>
      <c r="G1179" s="8"/>
    </row>
    <row r="1180" customFormat="false" ht="12.45" hidden="false" customHeight="false" outlineLevel="0" collapsed="false">
      <c r="D1180" s="90"/>
      <c r="G1180" s="8"/>
    </row>
    <row r="1181" customFormat="false" ht="12.45" hidden="false" customHeight="false" outlineLevel="0" collapsed="false">
      <c r="D1181" s="90"/>
      <c r="G1181" s="8"/>
    </row>
    <row r="1182" customFormat="false" ht="12.45" hidden="false" customHeight="false" outlineLevel="0" collapsed="false">
      <c r="D1182" s="90"/>
      <c r="G1182" s="8"/>
    </row>
    <row r="1183" customFormat="false" ht="12.45" hidden="false" customHeight="false" outlineLevel="0" collapsed="false">
      <c r="D1183" s="90"/>
      <c r="G1183" s="8"/>
    </row>
    <row r="1184" customFormat="false" ht="12.45" hidden="false" customHeight="false" outlineLevel="0" collapsed="false">
      <c r="D1184" s="90"/>
      <c r="G1184" s="8"/>
    </row>
    <row r="1185" customFormat="false" ht="12.45" hidden="false" customHeight="false" outlineLevel="0" collapsed="false">
      <c r="D1185" s="90"/>
      <c r="G1185" s="8"/>
    </row>
    <row r="1186" customFormat="false" ht="12.45" hidden="false" customHeight="false" outlineLevel="0" collapsed="false">
      <c r="D1186" s="90"/>
      <c r="G1186" s="8"/>
    </row>
    <row r="1187" customFormat="false" ht="12.45" hidden="false" customHeight="false" outlineLevel="0" collapsed="false">
      <c r="D1187" s="90"/>
      <c r="G1187" s="8"/>
    </row>
    <row r="1188" customFormat="false" ht="12.45" hidden="false" customHeight="false" outlineLevel="0" collapsed="false">
      <c r="D1188" s="90"/>
      <c r="G1188" s="8"/>
    </row>
    <row r="1189" customFormat="false" ht="12.45" hidden="false" customHeight="false" outlineLevel="0" collapsed="false">
      <c r="D1189" s="90"/>
      <c r="G1189" s="8"/>
    </row>
    <row r="1190" customFormat="false" ht="12.45" hidden="false" customHeight="false" outlineLevel="0" collapsed="false">
      <c r="D1190" s="90"/>
      <c r="G1190" s="8"/>
    </row>
    <row r="1191" customFormat="false" ht="12.45" hidden="false" customHeight="false" outlineLevel="0" collapsed="false">
      <c r="D1191" s="90"/>
      <c r="G1191" s="8"/>
    </row>
    <row r="1192" customFormat="false" ht="12.45" hidden="false" customHeight="false" outlineLevel="0" collapsed="false">
      <c r="D1192" s="90"/>
      <c r="G1192" s="8"/>
    </row>
    <row r="1193" customFormat="false" ht="12.45" hidden="false" customHeight="false" outlineLevel="0" collapsed="false">
      <c r="D1193" s="90"/>
      <c r="G1193" s="8"/>
    </row>
    <row r="1194" customFormat="false" ht="12.45" hidden="false" customHeight="false" outlineLevel="0" collapsed="false">
      <c r="D1194" s="90"/>
      <c r="G1194" s="8"/>
    </row>
    <row r="1195" customFormat="false" ht="12.45" hidden="false" customHeight="false" outlineLevel="0" collapsed="false">
      <c r="D1195" s="90"/>
      <c r="G1195" s="8"/>
    </row>
    <row r="1196" customFormat="false" ht="12.45" hidden="false" customHeight="false" outlineLevel="0" collapsed="false">
      <c r="D1196" s="90"/>
      <c r="G1196" s="8"/>
    </row>
    <row r="1197" customFormat="false" ht="12.45" hidden="false" customHeight="false" outlineLevel="0" collapsed="false">
      <c r="D1197" s="90"/>
      <c r="G1197" s="8"/>
    </row>
    <row r="1198" customFormat="false" ht="12.45" hidden="false" customHeight="false" outlineLevel="0" collapsed="false">
      <c r="D1198" s="90"/>
      <c r="G1198" s="8"/>
    </row>
    <row r="1199" customFormat="false" ht="12.45" hidden="false" customHeight="false" outlineLevel="0" collapsed="false">
      <c r="D1199" s="90"/>
      <c r="G1199" s="8"/>
    </row>
    <row r="1200" customFormat="false" ht="12.45" hidden="false" customHeight="false" outlineLevel="0" collapsed="false">
      <c r="D1200" s="90"/>
      <c r="G1200" s="8"/>
    </row>
    <row r="1201" customFormat="false" ht="12.45" hidden="false" customHeight="false" outlineLevel="0" collapsed="false">
      <c r="D1201" s="90"/>
      <c r="G1201" s="8"/>
    </row>
    <row r="1202" customFormat="false" ht="12.45" hidden="false" customHeight="false" outlineLevel="0" collapsed="false">
      <c r="D1202" s="90"/>
      <c r="G1202" s="8"/>
    </row>
    <row r="1203" customFormat="false" ht="12.45" hidden="false" customHeight="false" outlineLevel="0" collapsed="false">
      <c r="D1203" s="90"/>
      <c r="G1203" s="8"/>
    </row>
    <row r="1204" customFormat="false" ht="12.45" hidden="false" customHeight="false" outlineLevel="0" collapsed="false">
      <c r="D1204" s="90"/>
      <c r="G1204" s="8"/>
    </row>
    <row r="1205" customFormat="false" ht="12.45" hidden="false" customHeight="false" outlineLevel="0" collapsed="false">
      <c r="D1205" s="90"/>
      <c r="G1205" s="8"/>
    </row>
    <row r="1206" customFormat="false" ht="12.45" hidden="false" customHeight="false" outlineLevel="0" collapsed="false">
      <c r="D1206" s="90"/>
      <c r="G1206" s="8"/>
    </row>
    <row r="1207" customFormat="false" ht="12.45" hidden="false" customHeight="false" outlineLevel="0" collapsed="false">
      <c r="D1207" s="90"/>
      <c r="G1207" s="8"/>
    </row>
    <row r="1208" customFormat="false" ht="12.45" hidden="false" customHeight="false" outlineLevel="0" collapsed="false">
      <c r="D1208" s="90"/>
      <c r="G1208" s="8"/>
    </row>
    <row r="1209" customFormat="false" ht="12.45" hidden="false" customHeight="false" outlineLevel="0" collapsed="false">
      <c r="D1209" s="90"/>
      <c r="G1209" s="8"/>
    </row>
    <row r="1210" customFormat="false" ht="12.45" hidden="false" customHeight="false" outlineLevel="0" collapsed="false">
      <c r="D1210" s="90"/>
      <c r="G1210" s="8"/>
    </row>
    <row r="1211" customFormat="false" ht="12.45" hidden="false" customHeight="false" outlineLevel="0" collapsed="false">
      <c r="D1211" s="90"/>
      <c r="G1211" s="8"/>
    </row>
    <row r="1212" customFormat="false" ht="12.45" hidden="false" customHeight="false" outlineLevel="0" collapsed="false">
      <c r="D1212" s="90"/>
      <c r="G1212" s="8"/>
    </row>
    <row r="1213" customFormat="false" ht="12.45" hidden="false" customHeight="false" outlineLevel="0" collapsed="false">
      <c r="D1213" s="90"/>
      <c r="G1213" s="8"/>
    </row>
    <row r="1214" customFormat="false" ht="12.45" hidden="false" customHeight="false" outlineLevel="0" collapsed="false">
      <c r="D1214" s="90"/>
      <c r="G1214" s="8"/>
    </row>
    <row r="1215" customFormat="false" ht="12.45" hidden="false" customHeight="false" outlineLevel="0" collapsed="false">
      <c r="D1215" s="90"/>
      <c r="G1215" s="8"/>
    </row>
    <row r="1216" customFormat="false" ht="12.45" hidden="false" customHeight="false" outlineLevel="0" collapsed="false">
      <c r="D1216" s="90"/>
      <c r="G1216" s="8"/>
    </row>
    <row r="1217" customFormat="false" ht="12.45" hidden="false" customHeight="false" outlineLevel="0" collapsed="false">
      <c r="D1217" s="90"/>
      <c r="G1217" s="8"/>
    </row>
    <row r="1218" customFormat="false" ht="12.45" hidden="false" customHeight="false" outlineLevel="0" collapsed="false">
      <c r="D1218" s="90"/>
      <c r="G1218" s="8"/>
    </row>
    <row r="1219" customFormat="false" ht="12.45" hidden="false" customHeight="false" outlineLevel="0" collapsed="false">
      <c r="D1219" s="90"/>
      <c r="G1219" s="8"/>
    </row>
    <row r="1220" customFormat="false" ht="12.45" hidden="false" customHeight="false" outlineLevel="0" collapsed="false">
      <c r="D1220" s="90"/>
      <c r="G1220" s="8"/>
    </row>
    <row r="1221" customFormat="false" ht="12.45" hidden="false" customHeight="false" outlineLevel="0" collapsed="false">
      <c r="D1221" s="90"/>
      <c r="G1221" s="8"/>
    </row>
    <row r="1222" customFormat="false" ht="12.45" hidden="false" customHeight="false" outlineLevel="0" collapsed="false">
      <c r="D1222" s="90"/>
      <c r="G1222" s="8"/>
    </row>
    <row r="1223" customFormat="false" ht="12.45" hidden="false" customHeight="false" outlineLevel="0" collapsed="false">
      <c r="D1223" s="90"/>
      <c r="G1223" s="8"/>
    </row>
    <row r="1224" customFormat="false" ht="12.45" hidden="false" customHeight="false" outlineLevel="0" collapsed="false">
      <c r="D1224" s="90"/>
      <c r="G1224" s="8"/>
    </row>
    <row r="1225" customFormat="false" ht="12.45" hidden="false" customHeight="false" outlineLevel="0" collapsed="false">
      <c r="D1225" s="90"/>
      <c r="G1225" s="8"/>
    </row>
    <row r="1226" customFormat="false" ht="12.45" hidden="false" customHeight="false" outlineLevel="0" collapsed="false">
      <c r="D1226" s="90"/>
      <c r="G1226" s="8"/>
    </row>
    <row r="1227" customFormat="false" ht="12.45" hidden="false" customHeight="false" outlineLevel="0" collapsed="false">
      <c r="D1227" s="90"/>
      <c r="G1227" s="8"/>
    </row>
    <row r="1228" customFormat="false" ht="12.45" hidden="false" customHeight="false" outlineLevel="0" collapsed="false">
      <c r="D1228" s="90"/>
      <c r="G1228" s="8"/>
    </row>
    <row r="1229" customFormat="false" ht="12.45" hidden="false" customHeight="false" outlineLevel="0" collapsed="false">
      <c r="D1229" s="90"/>
      <c r="G1229" s="8"/>
    </row>
    <row r="1230" customFormat="false" ht="12.45" hidden="false" customHeight="false" outlineLevel="0" collapsed="false">
      <c r="D1230" s="90"/>
      <c r="G1230" s="8"/>
    </row>
    <row r="1231" customFormat="false" ht="12.45" hidden="false" customHeight="false" outlineLevel="0" collapsed="false">
      <c r="D1231" s="90"/>
      <c r="G1231" s="8"/>
    </row>
    <row r="1232" customFormat="false" ht="12.45" hidden="false" customHeight="false" outlineLevel="0" collapsed="false">
      <c r="D1232" s="90"/>
      <c r="G1232" s="8"/>
    </row>
    <row r="1233" customFormat="false" ht="12.45" hidden="false" customHeight="false" outlineLevel="0" collapsed="false">
      <c r="D1233" s="90"/>
      <c r="G1233" s="8"/>
    </row>
    <row r="1234" customFormat="false" ht="12.45" hidden="false" customHeight="false" outlineLevel="0" collapsed="false">
      <c r="D1234" s="90"/>
      <c r="G1234" s="8"/>
    </row>
    <row r="1235" customFormat="false" ht="12.45" hidden="false" customHeight="false" outlineLevel="0" collapsed="false">
      <c r="D1235" s="90"/>
      <c r="G1235" s="8"/>
    </row>
    <row r="1236" customFormat="false" ht="12.45" hidden="false" customHeight="false" outlineLevel="0" collapsed="false">
      <c r="D1236" s="90"/>
      <c r="G1236" s="8"/>
    </row>
    <row r="1237" customFormat="false" ht="12.45" hidden="false" customHeight="false" outlineLevel="0" collapsed="false">
      <c r="D1237" s="90"/>
      <c r="G1237" s="8"/>
    </row>
    <row r="1238" customFormat="false" ht="12.45" hidden="false" customHeight="false" outlineLevel="0" collapsed="false">
      <c r="D1238" s="90"/>
      <c r="G1238" s="8"/>
    </row>
    <row r="1239" customFormat="false" ht="12.45" hidden="false" customHeight="false" outlineLevel="0" collapsed="false">
      <c r="D1239" s="90"/>
      <c r="G1239" s="8"/>
    </row>
    <row r="1240" customFormat="false" ht="12.45" hidden="false" customHeight="false" outlineLevel="0" collapsed="false">
      <c r="D1240" s="90"/>
      <c r="G1240" s="8"/>
    </row>
    <row r="1241" customFormat="false" ht="12.45" hidden="false" customHeight="false" outlineLevel="0" collapsed="false">
      <c r="D1241" s="90"/>
      <c r="G1241" s="8"/>
    </row>
    <row r="1242" customFormat="false" ht="12.45" hidden="false" customHeight="false" outlineLevel="0" collapsed="false">
      <c r="D1242" s="90"/>
      <c r="G1242" s="8"/>
    </row>
    <row r="1243" customFormat="false" ht="12.45" hidden="false" customHeight="false" outlineLevel="0" collapsed="false">
      <c r="D1243" s="90"/>
      <c r="G1243" s="8"/>
    </row>
    <row r="1244" customFormat="false" ht="12.45" hidden="false" customHeight="false" outlineLevel="0" collapsed="false">
      <c r="D1244" s="90"/>
      <c r="G1244" s="8"/>
    </row>
    <row r="1245" customFormat="false" ht="12.45" hidden="false" customHeight="false" outlineLevel="0" collapsed="false">
      <c r="D1245" s="90"/>
      <c r="G1245" s="8"/>
    </row>
    <row r="1246" customFormat="false" ht="12.45" hidden="false" customHeight="false" outlineLevel="0" collapsed="false">
      <c r="D1246" s="90"/>
      <c r="G1246" s="8"/>
    </row>
    <row r="1247" customFormat="false" ht="12.45" hidden="false" customHeight="false" outlineLevel="0" collapsed="false">
      <c r="D1247" s="90"/>
      <c r="G1247" s="8"/>
    </row>
    <row r="1248" customFormat="false" ht="12.45" hidden="false" customHeight="false" outlineLevel="0" collapsed="false">
      <c r="D1248" s="90"/>
      <c r="G1248" s="8"/>
    </row>
    <row r="1249" customFormat="false" ht="12.45" hidden="false" customHeight="false" outlineLevel="0" collapsed="false">
      <c r="D1249" s="90"/>
      <c r="G1249" s="8"/>
    </row>
    <row r="1250" customFormat="false" ht="12.45" hidden="false" customHeight="false" outlineLevel="0" collapsed="false">
      <c r="D1250" s="90"/>
      <c r="G1250" s="8"/>
    </row>
    <row r="1251" customFormat="false" ht="12.45" hidden="false" customHeight="false" outlineLevel="0" collapsed="false">
      <c r="D1251" s="90"/>
      <c r="G1251" s="8"/>
    </row>
    <row r="1252" customFormat="false" ht="12.45" hidden="false" customHeight="false" outlineLevel="0" collapsed="false">
      <c r="D1252" s="90"/>
      <c r="G1252" s="8"/>
    </row>
    <row r="1253" customFormat="false" ht="12.45" hidden="false" customHeight="false" outlineLevel="0" collapsed="false">
      <c r="D1253" s="90"/>
      <c r="G1253" s="8"/>
    </row>
    <row r="1254" customFormat="false" ht="12.45" hidden="false" customHeight="false" outlineLevel="0" collapsed="false">
      <c r="D1254" s="90"/>
      <c r="G1254" s="8"/>
    </row>
    <row r="1255" customFormat="false" ht="12.45" hidden="false" customHeight="false" outlineLevel="0" collapsed="false">
      <c r="D1255" s="90"/>
      <c r="G1255" s="8"/>
    </row>
    <row r="1256" customFormat="false" ht="12.45" hidden="false" customHeight="false" outlineLevel="0" collapsed="false">
      <c r="D1256" s="90"/>
      <c r="G1256" s="8"/>
    </row>
    <row r="1257" customFormat="false" ht="12.45" hidden="false" customHeight="false" outlineLevel="0" collapsed="false">
      <c r="D1257" s="90"/>
      <c r="G1257" s="8"/>
    </row>
    <row r="1258" customFormat="false" ht="12.45" hidden="false" customHeight="false" outlineLevel="0" collapsed="false">
      <c r="D1258" s="90"/>
      <c r="G1258" s="8"/>
    </row>
    <row r="1259" customFormat="false" ht="12.45" hidden="false" customHeight="false" outlineLevel="0" collapsed="false">
      <c r="D1259" s="90"/>
      <c r="G1259" s="8"/>
    </row>
    <row r="1260" customFormat="false" ht="12.45" hidden="false" customHeight="false" outlineLevel="0" collapsed="false">
      <c r="D1260" s="90"/>
      <c r="G1260" s="8"/>
    </row>
    <row r="1261" customFormat="false" ht="12.45" hidden="false" customHeight="false" outlineLevel="0" collapsed="false">
      <c r="D1261" s="90"/>
      <c r="G1261" s="8"/>
    </row>
    <row r="1262" customFormat="false" ht="12.45" hidden="false" customHeight="false" outlineLevel="0" collapsed="false">
      <c r="D1262" s="90"/>
      <c r="G1262" s="8"/>
    </row>
    <row r="1263" customFormat="false" ht="12.45" hidden="false" customHeight="false" outlineLevel="0" collapsed="false">
      <c r="D1263" s="90"/>
      <c r="G1263" s="8"/>
    </row>
    <row r="1264" customFormat="false" ht="12.45" hidden="false" customHeight="false" outlineLevel="0" collapsed="false">
      <c r="D1264" s="90"/>
      <c r="G1264" s="8"/>
    </row>
    <row r="1265" customFormat="false" ht="12.45" hidden="false" customHeight="false" outlineLevel="0" collapsed="false">
      <c r="D1265" s="90"/>
      <c r="G1265" s="8"/>
    </row>
    <row r="1266" customFormat="false" ht="12.45" hidden="false" customHeight="false" outlineLevel="0" collapsed="false">
      <c r="D1266" s="90"/>
      <c r="G1266" s="8"/>
    </row>
    <row r="1267" customFormat="false" ht="12.45" hidden="false" customHeight="false" outlineLevel="0" collapsed="false">
      <c r="D1267" s="90"/>
      <c r="G1267" s="8"/>
    </row>
    <row r="1268" customFormat="false" ht="12.45" hidden="false" customHeight="false" outlineLevel="0" collapsed="false">
      <c r="D1268" s="90"/>
      <c r="G1268" s="8"/>
    </row>
    <row r="1269" customFormat="false" ht="12.45" hidden="false" customHeight="false" outlineLevel="0" collapsed="false">
      <c r="D1269" s="90"/>
      <c r="G1269" s="8"/>
    </row>
    <row r="1270" customFormat="false" ht="12.45" hidden="false" customHeight="false" outlineLevel="0" collapsed="false">
      <c r="D1270" s="90"/>
      <c r="G1270" s="8"/>
    </row>
    <row r="1271" customFormat="false" ht="12.45" hidden="false" customHeight="false" outlineLevel="0" collapsed="false">
      <c r="D1271" s="90"/>
      <c r="G1271" s="8"/>
    </row>
    <row r="1272" customFormat="false" ht="12.45" hidden="false" customHeight="false" outlineLevel="0" collapsed="false">
      <c r="D1272" s="90"/>
      <c r="G1272" s="8"/>
    </row>
    <row r="1273" customFormat="false" ht="12.45" hidden="false" customHeight="false" outlineLevel="0" collapsed="false">
      <c r="D1273" s="90"/>
      <c r="G1273" s="8"/>
    </row>
    <row r="1274" customFormat="false" ht="12.45" hidden="false" customHeight="false" outlineLevel="0" collapsed="false">
      <c r="D1274" s="90"/>
      <c r="G1274" s="8"/>
    </row>
    <row r="1275" customFormat="false" ht="12.45" hidden="false" customHeight="false" outlineLevel="0" collapsed="false">
      <c r="D1275" s="90"/>
      <c r="G1275" s="8"/>
    </row>
    <row r="1276" customFormat="false" ht="12.45" hidden="false" customHeight="false" outlineLevel="0" collapsed="false">
      <c r="D1276" s="90"/>
      <c r="G1276" s="8"/>
    </row>
    <row r="1277" customFormat="false" ht="12.45" hidden="false" customHeight="false" outlineLevel="0" collapsed="false">
      <c r="D1277" s="90"/>
      <c r="G1277" s="8"/>
    </row>
    <row r="1278" customFormat="false" ht="12.45" hidden="false" customHeight="false" outlineLevel="0" collapsed="false">
      <c r="D1278" s="90"/>
      <c r="G1278" s="8"/>
    </row>
    <row r="1279" customFormat="false" ht="12.45" hidden="false" customHeight="false" outlineLevel="0" collapsed="false">
      <c r="D1279" s="90"/>
      <c r="G1279" s="8"/>
    </row>
    <row r="1280" customFormat="false" ht="12.45" hidden="false" customHeight="false" outlineLevel="0" collapsed="false">
      <c r="D1280" s="90"/>
      <c r="G1280" s="8"/>
    </row>
    <row r="1281" customFormat="false" ht="12.45" hidden="false" customHeight="false" outlineLevel="0" collapsed="false">
      <c r="D1281" s="90"/>
      <c r="G1281" s="8"/>
    </row>
    <row r="1282" customFormat="false" ht="12.45" hidden="false" customHeight="false" outlineLevel="0" collapsed="false">
      <c r="D1282" s="90"/>
      <c r="G1282" s="8"/>
    </row>
    <row r="1283" customFormat="false" ht="12.45" hidden="false" customHeight="false" outlineLevel="0" collapsed="false">
      <c r="D1283" s="90"/>
      <c r="G1283" s="8"/>
    </row>
    <row r="1284" customFormat="false" ht="12.45" hidden="false" customHeight="false" outlineLevel="0" collapsed="false">
      <c r="D1284" s="90"/>
      <c r="G1284" s="8"/>
    </row>
    <row r="1285" customFormat="false" ht="12.45" hidden="false" customHeight="false" outlineLevel="0" collapsed="false">
      <c r="D1285" s="90"/>
      <c r="G1285" s="8"/>
    </row>
    <row r="1286" customFormat="false" ht="12.45" hidden="false" customHeight="false" outlineLevel="0" collapsed="false">
      <c r="D1286" s="90"/>
      <c r="G1286" s="8"/>
    </row>
    <row r="1287" customFormat="false" ht="12.45" hidden="false" customHeight="false" outlineLevel="0" collapsed="false">
      <c r="D1287" s="90"/>
      <c r="G1287" s="8"/>
    </row>
    <row r="1288" customFormat="false" ht="12.45" hidden="false" customHeight="false" outlineLevel="0" collapsed="false">
      <c r="D1288" s="90"/>
      <c r="G1288" s="8"/>
    </row>
    <row r="1289" customFormat="false" ht="12.45" hidden="false" customHeight="false" outlineLevel="0" collapsed="false">
      <c r="D1289" s="90"/>
      <c r="G1289" s="8"/>
    </row>
    <row r="1290" customFormat="false" ht="12.45" hidden="false" customHeight="false" outlineLevel="0" collapsed="false">
      <c r="D1290" s="90"/>
      <c r="G1290" s="8"/>
    </row>
    <row r="1291" customFormat="false" ht="12.45" hidden="false" customHeight="false" outlineLevel="0" collapsed="false">
      <c r="D1291" s="90"/>
      <c r="G1291" s="8"/>
    </row>
    <row r="1292" customFormat="false" ht="12.45" hidden="false" customHeight="false" outlineLevel="0" collapsed="false">
      <c r="D1292" s="90"/>
      <c r="G1292" s="8"/>
    </row>
    <row r="1293" customFormat="false" ht="12.45" hidden="false" customHeight="false" outlineLevel="0" collapsed="false">
      <c r="D1293" s="90"/>
      <c r="G1293" s="8"/>
    </row>
    <row r="1294" customFormat="false" ht="12.45" hidden="false" customHeight="false" outlineLevel="0" collapsed="false">
      <c r="D1294" s="90"/>
      <c r="G1294" s="8"/>
    </row>
    <row r="1295" customFormat="false" ht="12.45" hidden="false" customHeight="false" outlineLevel="0" collapsed="false">
      <c r="D1295" s="90"/>
      <c r="G1295" s="8"/>
    </row>
    <row r="1296" customFormat="false" ht="12.45" hidden="false" customHeight="false" outlineLevel="0" collapsed="false">
      <c r="D1296" s="90"/>
      <c r="G1296" s="8"/>
    </row>
    <row r="1297" customFormat="false" ht="12.45" hidden="false" customHeight="false" outlineLevel="0" collapsed="false">
      <c r="D1297" s="90"/>
      <c r="G1297" s="8"/>
    </row>
    <row r="1298" customFormat="false" ht="12.45" hidden="false" customHeight="false" outlineLevel="0" collapsed="false">
      <c r="D1298" s="90"/>
      <c r="G1298" s="8"/>
    </row>
    <row r="1299" customFormat="false" ht="12.45" hidden="false" customHeight="false" outlineLevel="0" collapsed="false">
      <c r="D1299" s="90"/>
      <c r="G1299" s="8"/>
    </row>
    <row r="1300" customFormat="false" ht="12.45" hidden="false" customHeight="false" outlineLevel="0" collapsed="false">
      <c r="D1300" s="90"/>
      <c r="G1300" s="8"/>
    </row>
    <row r="1301" customFormat="false" ht="12.45" hidden="false" customHeight="false" outlineLevel="0" collapsed="false">
      <c r="D1301" s="90"/>
      <c r="G1301" s="8"/>
    </row>
    <row r="1302" customFormat="false" ht="12.45" hidden="false" customHeight="false" outlineLevel="0" collapsed="false">
      <c r="D1302" s="90"/>
      <c r="G1302" s="8"/>
    </row>
    <row r="1303" customFormat="false" ht="12.45" hidden="false" customHeight="false" outlineLevel="0" collapsed="false">
      <c r="D1303" s="90"/>
      <c r="G1303" s="8"/>
    </row>
    <row r="1304" customFormat="false" ht="12.45" hidden="false" customHeight="false" outlineLevel="0" collapsed="false">
      <c r="D1304" s="90"/>
      <c r="G1304" s="8"/>
    </row>
    <row r="1305" customFormat="false" ht="12.45" hidden="false" customHeight="false" outlineLevel="0" collapsed="false">
      <c r="D1305" s="90"/>
      <c r="G1305" s="8"/>
    </row>
    <row r="1306" customFormat="false" ht="12.45" hidden="false" customHeight="false" outlineLevel="0" collapsed="false">
      <c r="D1306" s="90"/>
      <c r="G1306" s="8"/>
    </row>
    <row r="1307" customFormat="false" ht="12.45" hidden="false" customHeight="false" outlineLevel="0" collapsed="false">
      <c r="D1307" s="90"/>
      <c r="G1307" s="8"/>
    </row>
    <row r="1308" customFormat="false" ht="12.45" hidden="false" customHeight="false" outlineLevel="0" collapsed="false">
      <c r="D1308" s="90"/>
      <c r="G1308" s="8"/>
    </row>
    <row r="1309" customFormat="false" ht="12.45" hidden="false" customHeight="false" outlineLevel="0" collapsed="false">
      <c r="D1309" s="90"/>
      <c r="G1309" s="8"/>
    </row>
    <row r="1310" customFormat="false" ht="12.45" hidden="false" customHeight="false" outlineLevel="0" collapsed="false">
      <c r="D1310" s="90"/>
      <c r="G1310" s="8"/>
    </row>
    <row r="1311" customFormat="false" ht="12.45" hidden="false" customHeight="false" outlineLevel="0" collapsed="false">
      <c r="D1311" s="90"/>
      <c r="G1311" s="8"/>
    </row>
    <row r="1312" customFormat="false" ht="12.45" hidden="false" customHeight="false" outlineLevel="0" collapsed="false">
      <c r="D1312" s="90"/>
      <c r="G1312" s="8"/>
    </row>
    <row r="1313" customFormat="false" ht="12.45" hidden="false" customHeight="false" outlineLevel="0" collapsed="false">
      <c r="D1313" s="90"/>
      <c r="G1313" s="8"/>
    </row>
    <row r="1314" customFormat="false" ht="12.45" hidden="false" customHeight="false" outlineLevel="0" collapsed="false">
      <c r="D1314" s="90"/>
      <c r="G1314" s="8"/>
    </row>
    <row r="1315" customFormat="false" ht="12.45" hidden="false" customHeight="false" outlineLevel="0" collapsed="false">
      <c r="D1315" s="90"/>
      <c r="G1315" s="8"/>
    </row>
    <row r="1316" customFormat="false" ht="12.45" hidden="false" customHeight="false" outlineLevel="0" collapsed="false">
      <c r="D1316" s="90"/>
      <c r="G1316" s="8"/>
    </row>
    <row r="1317" customFormat="false" ht="12.45" hidden="false" customHeight="false" outlineLevel="0" collapsed="false">
      <c r="D1317" s="90"/>
      <c r="G1317" s="8"/>
    </row>
    <row r="1318" customFormat="false" ht="12.45" hidden="false" customHeight="false" outlineLevel="0" collapsed="false">
      <c r="D1318" s="90"/>
      <c r="G1318" s="8"/>
    </row>
    <row r="1319" customFormat="false" ht="12.45" hidden="false" customHeight="false" outlineLevel="0" collapsed="false">
      <c r="D1319" s="90"/>
      <c r="G1319" s="8"/>
    </row>
    <row r="1320" customFormat="false" ht="12.45" hidden="false" customHeight="false" outlineLevel="0" collapsed="false">
      <c r="D1320" s="90"/>
      <c r="G1320" s="8"/>
    </row>
    <row r="1321" customFormat="false" ht="12.45" hidden="false" customHeight="false" outlineLevel="0" collapsed="false">
      <c r="D1321" s="90"/>
      <c r="G1321" s="8"/>
    </row>
    <row r="1322" customFormat="false" ht="12.45" hidden="false" customHeight="false" outlineLevel="0" collapsed="false">
      <c r="D1322" s="90"/>
      <c r="G1322" s="8"/>
    </row>
    <row r="1323" customFormat="false" ht="12.45" hidden="false" customHeight="false" outlineLevel="0" collapsed="false">
      <c r="D1323" s="90"/>
      <c r="G1323" s="8"/>
    </row>
    <row r="1324" customFormat="false" ht="12.45" hidden="false" customHeight="false" outlineLevel="0" collapsed="false">
      <c r="D1324" s="90"/>
      <c r="G1324" s="8"/>
    </row>
    <row r="1325" customFormat="false" ht="12.45" hidden="false" customHeight="false" outlineLevel="0" collapsed="false">
      <c r="D1325" s="90"/>
      <c r="G1325" s="8"/>
    </row>
    <row r="1326" customFormat="false" ht="12.45" hidden="false" customHeight="false" outlineLevel="0" collapsed="false">
      <c r="D1326" s="90"/>
      <c r="G1326" s="8"/>
    </row>
    <row r="1327" customFormat="false" ht="12.45" hidden="false" customHeight="false" outlineLevel="0" collapsed="false">
      <c r="D1327" s="90"/>
      <c r="G1327" s="8"/>
    </row>
    <row r="1328" customFormat="false" ht="12.45" hidden="false" customHeight="false" outlineLevel="0" collapsed="false">
      <c r="D1328" s="90"/>
      <c r="G1328" s="8"/>
    </row>
    <row r="1329" customFormat="false" ht="12.45" hidden="false" customHeight="false" outlineLevel="0" collapsed="false">
      <c r="D1329" s="90"/>
      <c r="G1329" s="8"/>
    </row>
    <row r="1330" customFormat="false" ht="12.45" hidden="false" customHeight="false" outlineLevel="0" collapsed="false">
      <c r="D1330" s="90"/>
      <c r="G1330" s="8"/>
    </row>
    <row r="1331" customFormat="false" ht="12.45" hidden="false" customHeight="false" outlineLevel="0" collapsed="false">
      <c r="D1331" s="90"/>
      <c r="G1331" s="8"/>
    </row>
    <row r="1332" customFormat="false" ht="12.45" hidden="false" customHeight="false" outlineLevel="0" collapsed="false">
      <c r="D1332" s="90"/>
      <c r="G1332" s="8"/>
    </row>
    <row r="1333" customFormat="false" ht="12.45" hidden="false" customHeight="false" outlineLevel="0" collapsed="false">
      <c r="D1333" s="90"/>
      <c r="G1333" s="8"/>
    </row>
    <row r="1334" customFormat="false" ht="12.45" hidden="false" customHeight="false" outlineLevel="0" collapsed="false">
      <c r="D1334" s="90"/>
      <c r="G1334" s="8"/>
    </row>
    <row r="1335" customFormat="false" ht="12.45" hidden="false" customHeight="false" outlineLevel="0" collapsed="false">
      <c r="D1335" s="90"/>
      <c r="G1335" s="8"/>
    </row>
    <row r="1336" customFormat="false" ht="12.45" hidden="false" customHeight="false" outlineLevel="0" collapsed="false">
      <c r="D1336" s="90"/>
      <c r="G1336" s="8"/>
    </row>
    <row r="1337" customFormat="false" ht="12.45" hidden="false" customHeight="false" outlineLevel="0" collapsed="false">
      <c r="D1337" s="90"/>
      <c r="G1337" s="8"/>
    </row>
    <row r="1338" customFormat="false" ht="12.45" hidden="false" customHeight="false" outlineLevel="0" collapsed="false">
      <c r="D1338" s="90"/>
      <c r="G1338" s="8"/>
    </row>
    <row r="1339" customFormat="false" ht="12.45" hidden="false" customHeight="false" outlineLevel="0" collapsed="false">
      <c r="D1339" s="90"/>
      <c r="G1339" s="8"/>
    </row>
    <row r="1340" customFormat="false" ht="12.45" hidden="false" customHeight="false" outlineLevel="0" collapsed="false">
      <c r="D1340" s="90"/>
      <c r="G1340" s="8"/>
    </row>
    <row r="1341" customFormat="false" ht="12.45" hidden="false" customHeight="false" outlineLevel="0" collapsed="false">
      <c r="D1341" s="90"/>
      <c r="G1341" s="8"/>
    </row>
    <row r="1342" customFormat="false" ht="12.45" hidden="false" customHeight="false" outlineLevel="0" collapsed="false">
      <c r="D1342" s="90"/>
      <c r="G1342" s="8"/>
    </row>
    <row r="1343" customFormat="false" ht="12.45" hidden="false" customHeight="false" outlineLevel="0" collapsed="false">
      <c r="D1343" s="90"/>
      <c r="G1343" s="8"/>
    </row>
    <row r="1344" customFormat="false" ht="12.45" hidden="false" customHeight="false" outlineLevel="0" collapsed="false">
      <c r="D1344" s="90"/>
      <c r="G1344" s="8"/>
    </row>
    <row r="1345" customFormat="false" ht="12.45" hidden="false" customHeight="false" outlineLevel="0" collapsed="false">
      <c r="D1345" s="90"/>
      <c r="G1345" s="8"/>
    </row>
    <row r="1346" customFormat="false" ht="12.45" hidden="false" customHeight="false" outlineLevel="0" collapsed="false">
      <c r="D1346" s="90"/>
      <c r="G1346" s="8"/>
    </row>
    <row r="1347" customFormat="false" ht="12.45" hidden="false" customHeight="false" outlineLevel="0" collapsed="false">
      <c r="D1347" s="90"/>
      <c r="G1347" s="8"/>
    </row>
    <row r="1348" customFormat="false" ht="12.45" hidden="false" customHeight="false" outlineLevel="0" collapsed="false">
      <c r="D1348" s="90"/>
      <c r="G1348" s="8"/>
    </row>
    <row r="1349" customFormat="false" ht="12.45" hidden="false" customHeight="false" outlineLevel="0" collapsed="false">
      <c r="D1349" s="90"/>
      <c r="G1349" s="8"/>
    </row>
    <row r="1350" customFormat="false" ht="12.45" hidden="false" customHeight="false" outlineLevel="0" collapsed="false">
      <c r="D1350" s="90"/>
      <c r="G1350" s="8"/>
    </row>
    <row r="1351" customFormat="false" ht="12.45" hidden="false" customHeight="false" outlineLevel="0" collapsed="false">
      <c r="D1351" s="90"/>
      <c r="G1351" s="8"/>
    </row>
    <row r="1352" customFormat="false" ht="12.45" hidden="false" customHeight="false" outlineLevel="0" collapsed="false">
      <c r="D1352" s="90"/>
      <c r="G1352" s="8"/>
    </row>
    <row r="1353" customFormat="false" ht="12.45" hidden="false" customHeight="false" outlineLevel="0" collapsed="false">
      <c r="D1353" s="90"/>
      <c r="G1353" s="8"/>
    </row>
    <row r="1354" customFormat="false" ht="12.45" hidden="false" customHeight="false" outlineLevel="0" collapsed="false">
      <c r="D1354" s="90"/>
      <c r="G1354" s="8"/>
    </row>
    <row r="1355" customFormat="false" ht="12.45" hidden="false" customHeight="false" outlineLevel="0" collapsed="false">
      <c r="D1355" s="90"/>
      <c r="G1355" s="8"/>
    </row>
    <row r="1356" customFormat="false" ht="12.45" hidden="false" customHeight="false" outlineLevel="0" collapsed="false">
      <c r="D1356" s="90"/>
      <c r="G1356" s="8"/>
    </row>
    <row r="1357" customFormat="false" ht="12.45" hidden="false" customHeight="false" outlineLevel="0" collapsed="false">
      <c r="D1357" s="90"/>
      <c r="G1357" s="8"/>
    </row>
    <row r="1358" customFormat="false" ht="12.45" hidden="false" customHeight="false" outlineLevel="0" collapsed="false">
      <c r="D1358" s="90"/>
      <c r="G1358" s="8"/>
    </row>
    <row r="1359" customFormat="false" ht="12.45" hidden="false" customHeight="false" outlineLevel="0" collapsed="false">
      <c r="D1359" s="90"/>
      <c r="G1359" s="8"/>
    </row>
    <row r="1360" customFormat="false" ht="12.45" hidden="false" customHeight="false" outlineLevel="0" collapsed="false">
      <c r="D1360" s="90"/>
      <c r="G1360" s="8"/>
    </row>
    <row r="1361" customFormat="false" ht="12.45" hidden="false" customHeight="false" outlineLevel="0" collapsed="false">
      <c r="D1361" s="90"/>
      <c r="G1361" s="8"/>
    </row>
    <row r="1362" customFormat="false" ht="12.45" hidden="false" customHeight="false" outlineLevel="0" collapsed="false">
      <c r="D1362" s="90"/>
      <c r="G1362" s="8"/>
    </row>
    <row r="1363" customFormat="false" ht="12.45" hidden="false" customHeight="false" outlineLevel="0" collapsed="false">
      <c r="D1363" s="90"/>
      <c r="G1363" s="8"/>
    </row>
    <row r="1364" customFormat="false" ht="12.45" hidden="false" customHeight="false" outlineLevel="0" collapsed="false">
      <c r="D1364" s="90"/>
      <c r="G1364" s="8"/>
    </row>
    <row r="1365" customFormat="false" ht="12.45" hidden="false" customHeight="false" outlineLevel="0" collapsed="false">
      <c r="D1365" s="90"/>
      <c r="G1365" s="8"/>
    </row>
    <row r="1366" customFormat="false" ht="12.45" hidden="false" customHeight="false" outlineLevel="0" collapsed="false">
      <c r="D1366" s="90"/>
      <c r="G1366" s="8"/>
    </row>
    <row r="1367" customFormat="false" ht="12.45" hidden="false" customHeight="false" outlineLevel="0" collapsed="false">
      <c r="D1367" s="90"/>
      <c r="G1367" s="8"/>
    </row>
    <row r="1368" customFormat="false" ht="12.45" hidden="false" customHeight="false" outlineLevel="0" collapsed="false">
      <c r="D1368" s="90"/>
      <c r="G1368" s="8"/>
    </row>
    <row r="1369" customFormat="false" ht="12.45" hidden="false" customHeight="false" outlineLevel="0" collapsed="false">
      <c r="D1369" s="90"/>
      <c r="G1369" s="8"/>
    </row>
    <row r="1370" customFormat="false" ht="12.45" hidden="false" customHeight="false" outlineLevel="0" collapsed="false">
      <c r="D1370" s="90"/>
      <c r="G1370" s="8"/>
    </row>
    <row r="1371" customFormat="false" ht="12.45" hidden="false" customHeight="false" outlineLevel="0" collapsed="false">
      <c r="D1371" s="90"/>
      <c r="G1371" s="8"/>
    </row>
    <row r="1372" customFormat="false" ht="12.45" hidden="false" customHeight="false" outlineLevel="0" collapsed="false">
      <c r="D1372" s="90"/>
      <c r="G1372" s="8"/>
    </row>
    <row r="1373" customFormat="false" ht="12.45" hidden="false" customHeight="false" outlineLevel="0" collapsed="false">
      <c r="D1373" s="90"/>
      <c r="G1373" s="8"/>
    </row>
    <row r="1374" customFormat="false" ht="12.45" hidden="false" customHeight="false" outlineLevel="0" collapsed="false">
      <c r="D1374" s="90"/>
      <c r="G1374" s="8"/>
    </row>
    <row r="1375" customFormat="false" ht="12.45" hidden="false" customHeight="false" outlineLevel="0" collapsed="false">
      <c r="D1375" s="90"/>
      <c r="G1375" s="8"/>
    </row>
    <row r="1376" customFormat="false" ht="12.45" hidden="false" customHeight="false" outlineLevel="0" collapsed="false">
      <c r="D1376" s="90"/>
      <c r="G1376" s="8"/>
    </row>
    <row r="1377" customFormat="false" ht="12.45" hidden="false" customHeight="false" outlineLevel="0" collapsed="false">
      <c r="D1377" s="90"/>
      <c r="G1377" s="8"/>
    </row>
    <row r="1378" customFormat="false" ht="12.45" hidden="false" customHeight="false" outlineLevel="0" collapsed="false">
      <c r="D1378" s="90"/>
      <c r="G1378" s="8"/>
    </row>
    <row r="1379" customFormat="false" ht="12.45" hidden="false" customHeight="false" outlineLevel="0" collapsed="false">
      <c r="D1379" s="90"/>
      <c r="G1379" s="8"/>
    </row>
    <row r="1380" customFormat="false" ht="12.45" hidden="false" customHeight="false" outlineLevel="0" collapsed="false">
      <c r="D1380" s="90"/>
      <c r="G1380" s="8"/>
    </row>
    <row r="1381" customFormat="false" ht="12.45" hidden="false" customHeight="false" outlineLevel="0" collapsed="false">
      <c r="D1381" s="90"/>
      <c r="G1381" s="8"/>
    </row>
    <row r="1382" customFormat="false" ht="12.45" hidden="false" customHeight="false" outlineLevel="0" collapsed="false">
      <c r="D1382" s="90"/>
      <c r="G1382" s="8"/>
    </row>
    <row r="1383" customFormat="false" ht="12.45" hidden="false" customHeight="false" outlineLevel="0" collapsed="false">
      <c r="D1383" s="90"/>
      <c r="G1383" s="8"/>
    </row>
    <row r="1384" customFormat="false" ht="12.45" hidden="false" customHeight="false" outlineLevel="0" collapsed="false">
      <c r="D1384" s="90"/>
      <c r="G1384" s="8"/>
    </row>
    <row r="1385" customFormat="false" ht="12.45" hidden="false" customHeight="false" outlineLevel="0" collapsed="false">
      <c r="D1385" s="90"/>
      <c r="G1385" s="8"/>
    </row>
    <row r="1386" customFormat="false" ht="12.45" hidden="false" customHeight="false" outlineLevel="0" collapsed="false">
      <c r="D1386" s="90"/>
      <c r="G1386" s="8"/>
    </row>
    <row r="1387" customFormat="false" ht="12.45" hidden="false" customHeight="false" outlineLevel="0" collapsed="false">
      <c r="D1387" s="90"/>
      <c r="G1387" s="8"/>
    </row>
    <row r="1388" customFormat="false" ht="12.45" hidden="false" customHeight="false" outlineLevel="0" collapsed="false">
      <c r="D1388" s="90"/>
      <c r="G1388" s="8"/>
    </row>
    <row r="1389" customFormat="false" ht="12.45" hidden="false" customHeight="false" outlineLevel="0" collapsed="false">
      <c r="D1389" s="90"/>
      <c r="G1389" s="8"/>
    </row>
    <row r="1390" customFormat="false" ht="12.45" hidden="false" customHeight="false" outlineLevel="0" collapsed="false">
      <c r="D1390" s="90"/>
      <c r="G1390" s="8"/>
    </row>
    <row r="1391" customFormat="false" ht="12.45" hidden="false" customHeight="false" outlineLevel="0" collapsed="false">
      <c r="D1391" s="90"/>
      <c r="G1391" s="8"/>
    </row>
    <row r="1392" customFormat="false" ht="12.45" hidden="false" customHeight="false" outlineLevel="0" collapsed="false">
      <c r="D1392" s="90"/>
      <c r="G1392" s="8"/>
    </row>
    <row r="1393" customFormat="false" ht="12.45" hidden="false" customHeight="false" outlineLevel="0" collapsed="false">
      <c r="D1393" s="90"/>
      <c r="G1393" s="8"/>
    </row>
    <row r="1394" customFormat="false" ht="12.45" hidden="false" customHeight="false" outlineLevel="0" collapsed="false">
      <c r="D1394" s="90"/>
      <c r="G1394" s="8"/>
    </row>
    <row r="1395" customFormat="false" ht="12.45" hidden="false" customHeight="false" outlineLevel="0" collapsed="false">
      <c r="D1395" s="90"/>
      <c r="G1395" s="8"/>
    </row>
    <row r="1396" customFormat="false" ht="12.45" hidden="false" customHeight="false" outlineLevel="0" collapsed="false">
      <c r="D1396" s="90"/>
      <c r="G1396" s="8"/>
    </row>
    <row r="1397" customFormat="false" ht="12.45" hidden="false" customHeight="false" outlineLevel="0" collapsed="false">
      <c r="D1397" s="90"/>
      <c r="G1397" s="8"/>
    </row>
    <row r="1398" customFormat="false" ht="12.45" hidden="false" customHeight="false" outlineLevel="0" collapsed="false">
      <c r="D1398" s="90"/>
      <c r="G1398" s="8"/>
    </row>
    <row r="1399" customFormat="false" ht="12.45" hidden="false" customHeight="false" outlineLevel="0" collapsed="false">
      <c r="D1399" s="90"/>
      <c r="G1399" s="8"/>
    </row>
    <row r="1400" customFormat="false" ht="12.45" hidden="false" customHeight="false" outlineLevel="0" collapsed="false">
      <c r="D1400" s="90"/>
      <c r="G1400" s="8"/>
    </row>
    <row r="1401" customFormat="false" ht="12.45" hidden="false" customHeight="false" outlineLevel="0" collapsed="false">
      <c r="D1401" s="90"/>
      <c r="G1401" s="8"/>
    </row>
    <row r="1402" customFormat="false" ht="12.45" hidden="false" customHeight="false" outlineLevel="0" collapsed="false">
      <c r="D1402" s="90"/>
      <c r="G1402" s="8"/>
    </row>
    <row r="1403" customFormat="false" ht="12.45" hidden="false" customHeight="false" outlineLevel="0" collapsed="false">
      <c r="D1403" s="90"/>
      <c r="G1403" s="8"/>
    </row>
    <row r="1404" customFormat="false" ht="12.45" hidden="false" customHeight="false" outlineLevel="0" collapsed="false">
      <c r="D1404" s="90"/>
      <c r="G1404" s="8"/>
    </row>
    <row r="1405" customFormat="false" ht="12.45" hidden="false" customHeight="false" outlineLevel="0" collapsed="false">
      <c r="D1405" s="90"/>
      <c r="G1405" s="8"/>
    </row>
    <row r="1406" customFormat="false" ht="12.45" hidden="false" customHeight="false" outlineLevel="0" collapsed="false">
      <c r="D1406" s="90"/>
      <c r="G1406" s="8"/>
    </row>
    <row r="1407" customFormat="false" ht="12.45" hidden="false" customHeight="false" outlineLevel="0" collapsed="false">
      <c r="D1407" s="90"/>
      <c r="G1407" s="8"/>
    </row>
    <row r="1408" customFormat="false" ht="12.45" hidden="false" customHeight="false" outlineLevel="0" collapsed="false">
      <c r="D1408" s="90"/>
      <c r="G1408" s="8"/>
    </row>
    <row r="1409" customFormat="false" ht="12.45" hidden="false" customHeight="false" outlineLevel="0" collapsed="false">
      <c r="D1409" s="90"/>
      <c r="G1409" s="8"/>
    </row>
    <row r="1410" customFormat="false" ht="12.45" hidden="false" customHeight="false" outlineLevel="0" collapsed="false">
      <c r="D1410" s="90"/>
      <c r="G1410" s="8"/>
    </row>
    <row r="1411" customFormat="false" ht="12.45" hidden="false" customHeight="false" outlineLevel="0" collapsed="false">
      <c r="D1411" s="90"/>
      <c r="G1411" s="8"/>
    </row>
    <row r="1412" customFormat="false" ht="12.45" hidden="false" customHeight="false" outlineLevel="0" collapsed="false">
      <c r="D1412" s="90"/>
      <c r="G1412" s="8"/>
    </row>
    <row r="1413" customFormat="false" ht="12.45" hidden="false" customHeight="false" outlineLevel="0" collapsed="false">
      <c r="D1413" s="90"/>
      <c r="G1413" s="8"/>
    </row>
    <row r="1414" customFormat="false" ht="12.45" hidden="false" customHeight="false" outlineLevel="0" collapsed="false">
      <c r="D1414" s="90"/>
      <c r="G1414" s="8"/>
    </row>
    <row r="1415" customFormat="false" ht="12.45" hidden="false" customHeight="false" outlineLevel="0" collapsed="false">
      <c r="D1415" s="90"/>
      <c r="G1415" s="8"/>
    </row>
    <row r="1416" customFormat="false" ht="12.45" hidden="false" customHeight="false" outlineLevel="0" collapsed="false">
      <c r="D1416" s="90"/>
      <c r="G1416" s="8"/>
    </row>
    <row r="1417" customFormat="false" ht="12.45" hidden="false" customHeight="false" outlineLevel="0" collapsed="false">
      <c r="D1417" s="90"/>
      <c r="G1417" s="8"/>
    </row>
    <row r="1418" customFormat="false" ht="12.45" hidden="false" customHeight="false" outlineLevel="0" collapsed="false">
      <c r="D1418" s="90"/>
      <c r="G1418" s="8"/>
    </row>
    <row r="1419" customFormat="false" ht="12.45" hidden="false" customHeight="false" outlineLevel="0" collapsed="false">
      <c r="D1419" s="90"/>
      <c r="G1419" s="8"/>
    </row>
    <row r="1420" customFormat="false" ht="12.45" hidden="false" customHeight="false" outlineLevel="0" collapsed="false">
      <c r="D1420" s="90"/>
      <c r="G1420" s="8"/>
    </row>
    <row r="1421" customFormat="false" ht="12.45" hidden="false" customHeight="false" outlineLevel="0" collapsed="false">
      <c r="D1421" s="90"/>
      <c r="G1421" s="8"/>
    </row>
    <row r="1422" customFormat="false" ht="12.45" hidden="false" customHeight="false" outlineLevel="0" collapsed="false">
      <c r="D1422" s="90"/>
      <c r="G1422" s="8"/>
    </row>
    <row r="1423" customFormat="false" ht="12.45" hidden="false" customHeight="false" outlineLevel="0" collapsed="false">
      <c r="D1423" s="90"/>
      <c r="G1423" s="8"/>
    </row>
    <row r="1424" customFormat="false" ht="12.45" hidden="false" customHeight="false" outlineLevel="0" collapsed="false">
      <c r="D1424" s="90"/>
      <c r="G1424" s="8"/>
    </row>
    <row r="1425" customFormat="false" ht="12.45" hidden="false" customHeight="false" outlineLevel="0" collapsed="false">
      <c r="D1425" s="90"/>
      <c r="G1425" s="8"/>
    </row>
    <row r="1426" customFormat="false" ht="12.45" hidden="false" customHeight="false" outlineLevel="0" collapsed="false">
      <c r="D1426" s="90"/>
      <c r="G1426" s="8"/>
    </row>
    <row r="1427" customFormat="false" ht="12.45" hidden="false" customHeight="false" outlineLevel="0" collapsed="false">
      <c r="D1427" s="90"/>
      <c r="G1427" s="8"/>
    </row>
    <row r="1428" customFormat="false" ht="12.45" hidden="false" customHeight="false" outlineLevel="0" collapsed="false">
      <c r="D1428" s="90"/>
      <c r="G1428" s="8"/>
    </row>
    <row r="1429" customFormat="false" ht="12.45" hidden="false" customHeight="false" outlineLevel="0" collapsed="false">
      <c r="D1429" s="90"/>
      <c r="G1429" s="8"/>
    </row>
    <row r="1430" customFormat="false" ht="12.45" hidden="false" customHeight="false" outlineLevel="0" collapsed="false">
      <c r="D1430" s="90"/>
      <c r="G1430" s="8"/>
    </row>
    <row r="1431" customFormat="false" ht="12.45" hidden="false" customHeight="false" outlineLevel="0" collapsed="false">
      <c r="D1431" s="90"/>
      <c r="G1431" s="8"/>
    </row>
    <row r="1432" customFormat="false" ht="12.45" hidden="false" customHeight="false" outlineLevel="0" collapsed="false">
      <c r="D1432" s="90"/>
      <c r="G1432" s="8"/>
    </row>
    <row r="1433" customFormat="false" ht="12.45" hidden="false" customHeight="false" outlineLevel="0" collapsed="false">
      <c r="D1433" s="90"/>
      <c r="G1433" s="8"/>
    </row>
    <row r="1434" customFormat="false" ht="12.45" hidden="false" customHeight="false" outlineLevel="0" collapsed="false">
      <c r="D1434" s="90"/>
      <c r="G1434" s="8"/>
    </row>
    <row r="1435" customFormat="false" ht="12.45" hidden="false" customHeight="false" outlineLevel="0" collapsed="false">
      <c r="D1435" s="90"/>
      <c r="G1435" s="8"/>
    </row>
    <row r="1436" customFormat="false" ht="12.45" hidden="false" customHeight="false" outlineLevel="0" collapsed="false">
      <c r="D1436" s="90"/>
      <c r="G1436" s="8"/>
    </row>
    <row r="1437" customFormat="false" ht="12.45" hidden="false" customHeight="false" outlineLevel="0" collapsed="false">
      <c r="D1437" s="90"/>
      <c r="G1437" s="8"/>
    </row>
    <row r="1438" customFormat="false" ht="12.45" hidden="false" customHeight="false" outlineLevel="0" collapsed="false">
      <c r="D1438" s="90"/>
      <c r="G1438" s="8"/>
    </row>
    <row r="1439" customFormat="false" ht="12.45" hidden="false" customHeight="false" outlineLevel="0" collapsed="false">
      <c r="D1439" s="90"/>
      <c r="G1439" s="8"/>
    </row>
    <row r="1440" customFormat="false" ht="12.45" hidden="false" customHeight="false" outlineLevel="0" collapsed="false">
      <c r="D1440" s="90"/>
      <c r="G1440" s="8"/>
    </row>
    <row r="1441" customFormat="false" ht="12.45" hidden="false" customHeight="false" outlineLevel="0" collapsed="false">
      <c r="D1441" s="90"/>
      <c r="G1441" s="8"/>
    </row>
    <row r="1442" customFormat="false" ht="12.45" hidden="false" customHeight="false" outlineLevel="0" collapsed="false">
      <c r="D1442" s="90"/>
      <c r="G1442" s="8"/>
    </row>
    <row r="1443" customFormat="false" ht="12.45" hidden="false" customHeight="false" outlineLevel="0" collapsed="false">
      <c r="D1443" s="90"/>
      <c r="G1443" s="8"/>
    </row>
    <row r="1444" customFormat="false" ht="12.45" hidden="false" customHeight="false" outlineLevel="0" collapsed="false">
      <c r="D1444" s="90"/>
      <c r="G1444" s="8"/>
    </row>
    <row r="1445" customFormat="false" ht="12.45" hidden="false" customHeight="false" outlineLevel="0" collapsed="false">
      <c r="D1445" s="90"/>
      <c r="G1445" s="8"/>
    </row>
    <row r="1446" customFormat="false" ht="12.45" hidden="false" customHeight="false" outlineLevel="0" collapsed="false">
      <c r="D1446" s="90"/>
      <c r="G1446" s="8"/>
    </row>
    <row r="1447" customFormat="false" ht="12.45" hidden="false" customHeight="false" outlineLevel="0" collapsed="false">
      <c r="D1447" s="90"/>
      <c r="G1447" s="8"/>
    </row>
    <row r="1448" customFormat="false" ht="12.45" hidden="false" customHeight="false" outlineLevel="0" collapsed="false">
      <c r="D1448" s="90"/>
      <c r="G1448" s="8"/>
    </row>
    <row r="1449" customFormat="false" ht="12.45" hidden="false" customHeight="false" outlineLevel="0" collapsed="false">
      <c r="D1449" s="90"/>
      <c r="G1449" s="8"/>
    </row>
    <row r="1450" customFormat="false" ht="12.45" hidden="false" customHeight="false" outlineLevel="0" collapsed="false">
      <c r="D1450" s="90"/>
      <c r="G1450" s="8"/>
    </row>
    <row r="1451" customFormat="false" ht="12.45" hidden="false" customHeight="false" outlineLevel="0" collapsed="false">
      <c r="D1451" s="90"/>
      <c r="G1451" s="8"/>
    </row>
    <row r="1452" customFormat="false" ht="12.45" hidden="false" customHeight="false" outlineLevel="0" collapsed="false">
      <c r="D1452" s="90"/>
      <c r="G1452" s="8"/>
    </row>
    <row r="1453" customFormat="false" ht="12.45" hidden="false" customHeight="false" outlineLevel="0" collapsed="false">
      <c r="D1453" s="90"/>
      <c r="G1453" s="8"/>
    </row>
    <row r="1454" customFormat="false" ht="12.45" hidden="false" customHeight="false" outlineLevel="0" collapsed="false">
      <c r="D1454" s="90"/>
      <c r="G1454" s="8"/>
    </row>
    <row r="1455" customFormat="false" ht="12.45" hidden="false" customHeight="false" outlineLevel="0" collapsed="false">
      <c r="D1455" s="90"/>
      <c r="G1455" s="8"/>
    </row>
    <row r="1456" customFormat="false" ht="12.45" hidden="false" customHeight="false" outlineLevel="0" collapsed="false">
      <c r="D1456" s="90"/>
      <c r="G1456" s="8"/>
    </row>
    <row r="1457" customFormat="false" ht="12.45" hidden="false" customHeight="false" outlineLevel="0" collapsed="false">
      <c r="D1457" s="90"/>
      <c r="G1457" s="8"/>
    </row>
    <row r="1458" customFormat="false" ht="12.45" hidden="false" customHeight="false" outlineLevel="0" collapsed="false">
      <c r="D1458" s="90"/>
      <c r="G1458" s="8"/>
    </row>
    <row r="1459" customFormat="false" ht="12.45" hidden="false" customHeight="false" outlineLevel="0" collapsed="false">
      <c r="D1459" s="90"/>
      <c r="G1459" s="8"/>
    </row>
    <row r="1460" customFormat="false" ht="12.45" hidden="false" customHeight="false" outlineLevel="0" collapsed="false">
      <c r="D1460" s="90"/>
      <c r="G1460" s="8"/>
    </row>
    <row r="1461" customFormat="false" ht="12.45" hidden="false" customHeight="false" outlineLevel="0" collapsed="false">
      <c r="D1461" s="90"/>
      <c r="G1461" s="8"/>
    </row>
    <row r="1462" customFormat="false" ht="12.45" hidden="false" customHeight="false" outlineLevel="0" collapsed="false">
      <c r="D1462" s="90"/>
      <c r="G1462" s="8"/>
    </row>
    <row r="1463" customFormat="false" ht="12.45" hidden="false" customHeight="false" outlineLevel="0" collapsed="false">
      <c r="D1463" s="90"/>
      <c r="G1463" s="8"/>
    </row>
    <row r="1464" customFormat="false" ht="12.45" hidden="false" customHeight="false" outlineLevel="0" collapsed="false">
      <c r="D1464" s="90"/>
      <c r="G1464" s="8"/>
    </row>
    <row r="1465" customFormat="false" ht="12.45" hidden="false" customHeight="false" outlineLevel="0" collapsed="false">
      <c r="D1465" s="90"/>
      <c r="G1465" s="8"/>
    </row>
    <row r="1466" customFormat="false" ht="12.45" hidden="false" customHeight="false" outlineLevel="0" collapsed="false">
      <c r="D1466" s="90"/>
      <c r="G1466" s="8"/>
    </row>
    <row r="1467" customFormat="false" ht="12.45" hidden="false" customHeight="false" outlineLevel="0" collapsed="false">
      <c r="D1467" s="90"/>
      <c r="G1467" s="8"/>
    </row>
    <row r="1468" customFormat="false" ht="12.45" hidden="false" customHeight="false" outlineLevel="0" collapsed="false">
      <c r="D1468" s="90"/>
      <c r="G1468" s="8"/>
    </row>
    <row r="1469" customFormat="false" ht="12.45" hidden="false" customHeight="false" outlineLevel="0" collapsed="false">
      <c r="D1469" s="90"/>
      <c r="G1469" s="8"/>
    </row>
    <row r="1470" customFormat="false" ht="12.45" hidden="false" customHeight="false" outlineLevel="0" collapsed="false">
      <c r="D1470" s="90"/>
      <c r="G1470" s="8"/>
    </row>
    <row r="1471" customFormat="false" ht="12.45" hidden="false" customHeight="false" outlineLevel="0" collapsed="false">
      <c r="D1471" s="90"/>
      <c r="G1471" s="8"/>
    </row>
    <row r="1472" customFormat="false" ht="12.45" hidden="false" customHeight="false" outlineLevel="0" collapsed="false">
      <c r="D1472" s="90"/>
      <c r="G1472" s="8"/>
    </row>
    <row r="1473" customFormat="false" ht="12.45" hidden="false" customHeight="false" outlineLevel="0" collapsed="false">
      <c r="D1473" s="90"/>
      <c r="G1473" s="8"/>
    </row>
    <row r="1474" customFormat="false" ht="12.45" hidden="false" customHeight="false" outlineLevel="0" collapsed="false">
      <c r="D1474" s="90"/>
      <c r="G1474" s="8"/>
    </row>
    <row r="1475" customFormat="false" ht="12.45" hidden="false" customHeight="false" outlineLevel="0" collapsed="false">
      <c r="D1475" s="90"/>
      <c r="G1475" s="8"/>
    </row>
    <row r="1476" customFormat="false" ht="12.45" hidden="false" customHeight="false" outlineLevel="0" collapsed="false">
      <c r="D1476" s="90"/>
      <c r="G1476" s="8"/>
    </row>
    <row r="1477" customFormat="false" ht="12.45" hidden="false" customHeight="false" outlineLevel="0" collapsed="false">
      <c r="D1477" s="90"/>
      <c r="G1477" s="8"/>
    </row>
    <row r="1478" customFormat="false" ht="12.45" hidden="false" customHeight="false" outlineLevel="0" collapsed="false">
      <c r="D1478" s="90"/>
      <c r="G1478" s="8"/>
    </row>
    <row r="1479" customFormat="false" ht="12.45" hidden="false" customHeight="false" outlineLevel="0" collapsed="false">
      <c r="D1479" s="90"/>
      <c r="G1479" s="8"/>
    </row>
    <row r="1480" customFormat="false" ht="12.45" hidden="false" customHeight="false" outlineLevel="0" collapsed="false">
      <c r="D1480" s="90"/>
      <c r="G1480" s="8"/>
    </row>
    <row r="1481" customFormat="false" ht="12.45" hidden="false" customHeight="false" outlineLevel="0" collapsed="false">
      <c r="D1481" s="90"/>
      <c r="G1481" s="8"/>
    </row>
    <row r="1482" customFormat="false" ht="12.45" hidden="false" customHeight="false" outlineLevel="0" collapsed="false">
      <c r="D1482" s="90"/>
      <c r="G1482" s="8"/>
    </row>
    <row r="1483" customFormat="false" ht="12.45" hidden="false" customHeight="false" outlineLevel="0" collapsed="false">
      <c r="D1483" s="90"/>
      <c r="G1483" s="8"/>
    </row>
    <row r="1484" customFormat="false" ht="12.45" hidden="false" customHeight="false" outlineLevel="0" collapsed="false">
      <c r="D1484" s="90"/>
      <c r="G1484" s="8"/>
    </row>
    <row r="1485" customFormat="false" ht="12.45" hidden="false" customHeight="false" outlineLevel="0" collapsed="false">
      <c r="D1485" s="90"/>
      <c r="G1485" s="8"/>
    </row>
    <row r="1486" customFormat="false" ht="12.45" hidden="false" customHeight="false" outlineLevel="0" collapsed="false">
      <c r="D1486" s="90"/>
      <c r="G1486" s="8"/>
    </row>
    <row r="1487" customFormat="false" ht="12.45" hidden="false" customHeight="false" outlineLevel="0" collapsed="false">
      <c r="D1487" s="90"/>
      <c r="G1487" s="8"/>
    </row>
    <row r="1488" customFormat="false" ht="12.45" hidden="false" customHeight="false" outlineLevel="0" collapsed="false">
      <c r="D1488" s="90"/>
      <c r="G1488" s="8"/>
    </row>
    <row r="1489" customFormat="false" ht="12.45" hidden="false" customHeight="false" outlineLevel="0" collapsed="false">
      <c r="D1489" s="90"/>
      <c r="G1489" s="8"/>
    </row>
    <row r="1490" customFormat="false" ht="12.45" hidden="false" customHeight="false" outlineLevel="0" collapsed="false">
      <c r="D1490" s="90"/>
      <c r="G1490" s="8"/>
    </row>
    <row r="1491" customFormat="false" ht="12.45" hidden="false" customHeight="false" outlineLevel="0" collapsed="false">
      <c r="D1491" s="90"/>
      <c r="G1491" s="8"/>
    </row>
    <row r="1492" customFormat="false" ht="12.45" hidden="false" customHeight="false" outlineLevel="0" collapsed="false">
      <c r="D1492" s="90"/>
      <c r="G1492" s="8"/>
    </row>
    <row r="1493" customFormat="false" ht="12.45" hidden="false" customHeight="false" outlineLevel="0" collapsed="false">
      <c r="D1493" s="90"/>
      <c r="G1493" s="8"/>
    </row>
    <row r="1494" customFormat="false" ht="12.45" hidden="false" customHeight="false" outlineLevel="0" collapsed="false">
      <c r="D1494" s="90"/>
      <c r="G1494" s="8"/>
    </row>
    <row r="1495" customFormat="false" ht="12.45" hidden="false" customHeight="false" outlineLevel="0" collapsed="false">
      <c r="D1495" s="90"/>
      <c r="G1495" s="8"/>
    </row>
    <row r="1496" customFormat="false" ht="12.45" hidden="false" customHeight="false" outlineLevel="0" collapsed="false">
      <c r="D1496" s="90"/>
      <c r="G1496" s="8"/>
    </row>
    <row r="1497" customFormat="false" ht="12.45" hidden="false" customHeight="false" outlineLevel="0" collapsed="false">
      <c r="D1497" s="90"/>
      <c r="G1497" s="8"/>
    </row>
    <row r="1498" customFormat="false" ht="12.45" hidden="false" customHeight="false" outlineLevel="0" collapsed="false">
      <c r="D1498" s="90"/>
      <c r="G1498" s="8"/>
    </row>
    <row r="1499" customFormat="false" ht="12.45" hidden="false" customHeight="false" outlineLevel="0" collapsed="false">
      <c r="D1499" s="90"/>
      <c r="G1499" s="8"/>
    </row>
    <row r="1500" customFormat="false" ht="12.45" hidden="false" customHeight="false" outlineLevel="0" collapsed="false">
      <c r="D1500" s="90"/>
      <c r="G1500" s="8"/>
    </row>
    <row r="1501" customFormat="false" ht="12.45" hidden="false" customHeight="false" outlineLevel="0" collapsed="false">
      <c r="D1501" s="90"/>
      <c r="G1501" s="8"/>
    </row>
    <row r="1502" customFormat="false" ht="12.45" hidden="false" customHeight="false" outlineLevel="0" collapsed="false">
      <c r="D1502" s="90"/>
      <c r="G1502" s="8"/>
    </row>
    <row r="1503" customFormat="false" ht="12.45" hidden="false" customHeight="false" outlineLevel="0" collapsed="false">
      <c r="D1503" s="90"/>
      <c r="G1503" s="8"/>
    </row>
    <row r="1504" customFormat="false" ht="12.45" hidden="false" customHeight="false" outlineLevel="0" collapsed="false">
      <c r="D1504" s="90"/>
      <c r="G1504" s="8"/>
    </row>
    <row r="1505" customFormat="false" ht="12.45" hidden="false" customHeight="false" outlineLevel="0" collapsed="false">
      <c r="D1505" s="90"/>
      <c r="G1505" s="8"/>
    </row>
    <row r="1506" customFormat="false" ht="12.45" hidden="false" customHeight="false" outlineLevel="0" collapsed="false">
      <c r="D1506" s="90"/>
      <c r="G1506" s="8"/>
    </row>
    <row r="1507" customFormat="false" ht="12.45" hidden="false" customHeight="false" outlineLevel="0" collapsed="false">
      <c r="D1507" s="90"/>
      <c r="G1507" s="8"/>
    </row>
    <row r="1508" customFormat="false" ht="12.45" hidden="false" customHeight="false" outlineLevel="0" collapsed="false">
      <c r="D1508" s="90"/>
      <c r="G1508" s="8"/>
    </row>
    <row r="1509" customFormat="false" ht="12.45" hidden="false" customHeight="false" outlineLevel="0" collapsed="false">
      <c r="D1509" s="90"/>
      <c r="G1509" s="8"/>
    </row>
    <row r="1510" customFormat="false" ht="12.45" hidden="false" customHeight="false" outlineLevel="0" collapsed="false">
      <c r="D1510" s="90"/>
      <c r="G1510" s="8"/>
    </row>
    <row r="1511" customFormat="false" ht="12.45" hidden="false" customHeight="false" outlineLevel="0" collapsed="false">
      <c r="D1511" s="90"/>
      <c r="G1511" s="8"/>
    </row>
    <row r="1512" customFormat="false" ht="12.45" hidden="false" customHeight="false" outlineLevel="0" collapsed="false">
      <c r="D1512" s="90"/>
      <c r="G1512" s="8"/>
    </row>
    <row r="1513" customFormat="false" ht="12.45" hidden="false" customHeight="false" outlineLevel="0" collapsed="false">
      <c r="D1513" s="90"/>
      <c r="G1513" s="8"/>
    </row>
    <row r="1514" customFormat="false" ht="12.45" hidden="false" customHeight="false" outlineLevel="0" collapsed="false">
      <c r="D1514" s="90"/>
      <c r="G1514" s="8"/>
    </row>
    <row r="1515" customFormat="false" ht="12.45" hidden="false" customHeight="false" outlineLevel="0" collapsed="false">
      <c r="D1515" s="90"/>
      <c r="G1515" s="8"/>
    </row>
    <row r="1516" customFormat="false" ht="12.45" hidden="false" customHeight="false" outlineLevel="0" collapsed="false">
      <c r="D1516" s="90"/>
      <c r="G1516" s="8"/>
    </row>
    <row r="1517" customFormat="false" ht="12.45" hidden="false" customHeight="false" outlineLevel="0" collapsed="false">
      <c r="D1517" s="90"/>
      <c r="G1517" s="8"/>
    </row>
    <row r="1518" customFormat="false" ht="12.45" hidden="false" customHeight="false" outlineLevel="0" collapsed="false">
      <c r="D1518" s="90"/>
      <c r="G1518" s="8"/>
    </row>
    <row r="1519" customFormat="false" ht="12.45" hidden="false" customHeight="false" outlineLevel="0" collapsed="false">
      <c r="D1519" s="90"/>
      <c r="G1519" s="8"/>
    </row>
    <row r="1520" customFormat="false" ht="12.45" hidden="false" customHeight="false" outlineLevel="0" collapsed="false">
      <c r="D1520" s="90"/>
      <c r="G1520" s="8"/>
    </row>
    <row r="1521" customFormat="false" ht="12.45" hidden="false" customHeight="false" outlineLevel="0" collapsed="false">
      <c r="D1521" s="90"/>
      <c r="G1521" s="8"/>
    </row>
    <row r="1522" customFormat="false" ht="12.45" hidden="false" customHeight="false" outlineLevel="0" collapsed="false">
      <c r="D1522" s="90"/>
      <c r="G1522" s="8"/>
    </row>
    <row r="1523" customFormat="false" ht="12.45" hidden="false" customHeight="false" outlineLevel="0" collapsed="false">
      <c r="D1523" s="90"/>
      <c r="G1523" s="8"/>
    </row>
    <row r="1524" customFormat="false" ht="12.45" hidden="false" customHeight="false" outlineLevel="0" collapsed="false">
      <c r="D1524" s="90"/>
      <c r="G1524" s="8"/>
    </row>
    <row r="1525" customFormat="false" ht="12.45" hidden="false" customHeight="false" outlineLevel="0" collapsed="false">
      <c r="D1525" s="90"/>
      <c r="G1525" s="8"/>
    </row>
    <row r="1526" customFormat="false" ht="12.45" hidden="false" customHeight="false" outlineLevel="0" collapsed="false">
      <c r="D1526" s="90"/>
      <c r="G1526" s="8"/>
    </row>
    <row r="1527" customFormat="false" ht="12.45" hidden="false" customHeight="false" outlineLevel="0" collapsed="false">
      <c r="D1527" s="90"/>
      <c r="G1527" s="8"/>
    </row>
    <row r="1528" customFormat="false" ht="12.45" hidden="false" customHeight="false" outlineLevel="0" collapsed="false">
      <c r="D1528" s="90"/>
      <c r="G1528" s="8"/>
    </row>
    <row r="1529" customFormat="false" ht="12.45" hidden="false" customHeight="false" outlineLevel="0" collapsed="false">
      <c r="D1529" s="90"/>
      <c r="G1529" s="8"/>
    </row>
    <row r="1530" customFormat="false" ht="12.45" hidden="false" customHeight="false" outlineLevel="0" collapsed="false">
      <c r="D1530" s="90"/>
      <c r="G1530" s="8"/>
    </row>
    <row r="1531" customFormat="false" ht="12.45" hidden="false" customHeight="false" outlineLevel="0" collapsed="false">
      <c r="D1531" s="90"/>
      <c r="G1531" s="8"/>
    </row>
    <row r="1532" customFormat="false" ht="12.45" hidden="false" customHeight="false" outlineLevel="0" collapsed="false">
      <c r="D1532" s="90"/>
      <c r="G1532" s="8"/>
    </row>
    <row r="1533" customFormat="false" ht="12.45" hidden="false" customHeight="false" outlineLevel="0" collapsed="false">
      <c r="D1533" s="90"/>
      <c r="G1533" s="8"/>
    </row>
    <row r="1534" customFormat="false" ht="12.45" hidden="false" customHeight="false" outlineLevel="0" collapsed="false">
      <c r="D1534" s="90"/>
      <c r="G1534" s="8"/>
    </row>
    <row r="1535" customFormat="false" ht="12.45" hidden="false" customHeight="false" outlineLevel="0" collapsed="false">
      <c r="D1535" s="90"/>
      <c r="G1535" s="8"/>
    </row>
    <row r="1536" customFormat="false" ht="12.45" hidden="false" customHeight="false" outlineLevel="0" collapsed="false">
      <c r="D1536" s="90"/>
      <c r="G1536" s="8"/>
    </row>
    <row r="1537" customFormat="false" ht="12.45" hidden="false" customHeight="false" outlineLevel="0" collapsed="false">
      <c r="D1537" s="90"/>
      <c r="G1537" s="8"/>
    </row>
    <row r="1538" customFormat="false" ht="12.45" hidden="false" customHeight="false" outlineLevel="0" collapsed="false">
      <c r="D1538" s="90"/>
      <c r="G1538" s="8"/>
    </row>
    <row r="1539" customFormat="false" ht="12.45" hidden="false" customHeight="false" outlineLevel="0" collapsed="false">
      <c r="D1539" s="90"/>
      <c r="G1539" s="8"/>
    </row>
    <row r="1540" customFormat="false" ht="12.45" hidden="false" customHeight="false" outlineLevel="0" collapsed="false">
      <c r="D1540" s="90"/>
      <c r="G1540" s="8"/>
    </row>
    <row r="1541" customFormat="false" ht="12.45" hidden="false" customHeight="false" outlineLevel="0" collapsed="false">
      <c r="D1541" s="90"/>
      <c r="G1541" s="8"/>
    </row>
    <row r="1542" customFormat="false" ht="12.45" hidden="false" customHeight="false" outlineLevel="0" collapsed="false">
      <c r="D1542" s="90"/>
      <c r="G1542" s="8"/>
    </row>
    <row r="1543" customFormat="false" ht="12.45" hidden="false" customHeight="false" outlineLevel="0" collapsed="false">
      <c r="D1543" s="90"/>
      <c r="G1543" s="8"/>
    </row>
    <row r="1544" customFormat="false" ht="12.45" hidden="false" customHeight="false" outlineLevel="0" collapsed="false">
      <c r="D1544" s="90"/>
      <c r="G1544" s="8"/>
    </row>
    <row r="1545" customFormat="false" ht="12.45" hidden="false" customHeight="false" outlineLevel="0" collapsed="false">
      <c r="D1545" s="90"/>
      <c r="G1545" s="8"/>
    </row>
    <row r="1546" customFormat="false" ht="12.45" hidden="false" customHeight="false" outlineLevel="0" collapsed="false">
      <c r="D1546" s="90"/>
      <c r="G1546" s="8"/>
    </row>
    <row r="1547" customFormat="false" ht="12.45" hidden="false" customHeight="false" outlineLevel="0" collapsed="false">
      <c r="D1547" s="90"/>
      <c r="G1547" s="8"/>
    </row>
    <row r="1548" customFormat="false" ht="12.45" hidden="false" customHeight="false" outlineLevel="0" collapsed="false">
      <c r="D1548" s="90"/>
      <c r="G1548" s="8"/>
    </row>
    <row r="1549" customFormat="false" ht="12.45" hidden="false" customHeight="false" outlineLevel="0" collapsed="false">
      <c r="D1549" s="90"/>
      <c r="G1549" s="8"/>
    </row>
    <row r="1550" customFormat="false" ht="12.45" hidden="false" customHeight="false" outlineLevel="0" collapsed="false">
      <c r="D1550" s="90"/>
      <c r="G1550" s="8"/>
    </row>
    <row r="1551" customFormat="false" ht="12.45" hidden="false" customHeight="false" outlineLevel="0" collapsed="false">
      <c r="D1551" s="90"/>
      <c r="G1551" s="8"/>
    </row>
    <row r="1552" customFormat="false" ht="12.45" hidden="false" customHeight="false" outlineLevel="0" collapsed="false">
      <c r="D1552" s="90"/>
      <c r="G1552" s="8"/>
    </row>
    <row r="1553" customFormat="false" ht="12.45" hidden="false" customHeight="false" outlineLevel="0" collapsed="false">
      <c r="D1553" s="90"/>
      <c r="G1553" s="8"/>
    </row>
    <row r="1554" customFormat="false" ht="12.45" hidden="false" customHeight="false" outlineLevel="0" collapsed="false">
      <c r="D1554" s="90"/>
      <c r="G1554" s="8"/>
    </row>
    <row r="1555" customFormat="false" ht="12.45" hidden="false" customHeight="false" outlineLevel="0" collapsed="false">
      <c r="D1555" s="90"/>
      <c r="G1555" s="8"/>
    </row>
    <row r="1556" customFormat="false" ht="12.45" hidden="false" customHeight="false" outlineLevel="0" collapsed="false">
      <c r="D1556" s="90"/>
      <c r="G1556" s="8"/>
    </row>
    <row r="1557" customFormat="false" ht="12.45" hidden="false" customHeight="false" outlineLevel="0" collapsed="false">
      <c r="D1557" s="90"/>
      <c r="G1557" s="8"/>
    </row>
    <row r="1558" customFormat="false" ht="12.45" hidden="false" customHeight="false" outlineLevel="0" collapsed="false">
      <c r="D1558" s="90"/>
      <c r="G1558" s="8"/>
    </row>
    <row r="1559" customFormat="false" ht="12.45" hidden="false" customHeight="false" outlineLevel="0" collapsed="false">
      <c r="D1559" s="90"/>
      <c r="G1559" s="8"/>
    </row>
    <row r="1560" customFormat="false" ht="12.45" hidden="false" customHeight="false" outlineLevel="0" collapsed="false">
      <c r="D1560" s="90"/>
      <c r="G1560" s="8"/>
    </row>
    <row r="1561" customFormat="false" ht="12.45" hidden="false" customHeight="false" outlineLevel="0" collapsed="false">
      <c r="D1561" s="90"/>
      <c r="G1561" s="8"/>
    </row>
    <row r="1562" customFormat="false" ht="12.45" hidden="false" customHeight="false" outlineLevel="0" collapsed="false">
      <c r="D1562" s="90"/>
      <c r="G1562" s="8"/>
    </row>
    <row r="1563" customFormat="false" ht="12.45" hidden="false" customHeight="false" outlineLevel="0" collapsed="false">
      <c r="D1563" s="90"/>
      <c r="G1563" s="8"/>
    </row>
    <row r="1564" customFormat="false" ht="12.45" hidden="false" customHeight="false" outlineLevel="0" collapsed="false">
      <c r="D1564" s="90"/>
      <c r="G1564" s="8"/>
    </row>
    <row r="1565" customFormat="false" ht="12.45" hidden="false" customHeight="false" outlineLevel="0" collapsed="false">
      <c r="D1565" s="90"/>
      <c r="G1565" s="8"/>
    </row>
    <row r="1566" customFormat="false" ht="12.45" hidden="false" customHeight="false" outlineLevel="0" collapsed="false">
      <c r="D1566" s="90"/>
      <c r="G1566" s="8"/>
    </row>
    <row r="1567" customFormat="false" ht="12.45" hidden="false" customHeight="false" outlineLevel="0" collapsed="false">
      <c r="D1567" s="90"/>
      <c r="G1567" s="8"/>
    </row>
    <row r="1568" customFormat="false" ht="12.45" hidden="false" customHeight="false" outlineLevel="0" collapsed="false">
      <c r="D1568" s="90"/>
      <c r="G1568" s="8"/>
    </row>
    <row r="1569" customFormat="false" ht="12.45" hidden="false" customHeight="false" outlineLevel="0" collapsed="false">
      <c r="D1569" s="90"/>
      <c r="G1569" s="8"/>
    </row>
    <row r="1570" customFormat="false" ht="12.45" hidden="false" customHeight="false" outlineLevel="0" collapsed="false">
      <c r="D1570" s="90"/>
      <c r="G1570" s="8"/>
    </row>
    <row r="1571" customFormat="false" ht="12.45" hidden="false" customHeight="false" outlineLevel="0" collapsed="false">
      <c r="D1571" s="90"/>
      <c r="G1571" s="8"/>
    </row>
    <row r="1572" customFormat="false" ht="12.45" hidden="false" customHeight="false" outlineLevel="0" collapsed="false">
      <c r="D1572" s="90"/>
      <c r="G1572" s="8"/>
    </row>
    <row r="1573" customFormat="false" ht="12.45" hidden="false" customHeight="false" outlineLevel="0" collapsed="false">
      <c r="D1573" s="90"/>
      <c r="G1573" s="8"/>
    </row>
    <row r="1574" customFormat="false" ht="12.45" hidden="false" customHeight="false" outlineLevel="0" collapsed="false">
      <c r="D1574" s="90"/>
      <c r="G1574" s="8"/>
    </row>
    <row r="1575" customFormat="false" ht="12.45" hidden="false" customHeight="false" outlineLevel="0" collapsed="false">
      <c r="D1575" s="90"/>
      <c r="G1575" s="8"/>
    </row>
    <row r="1576" customFormat="false" ht="12.45" hidden="false" customHeight="false" outlineLevel="0" collapsed="false">
      <c r="D1576" s="90"/>
      <c r="G1576" s="8"/>
    </row>
    <row r="1577" customFormat="false" ht="12.45" hidden="false" customHeight="false" outlineLevel="0" collapsed="false">
      <c r="D1577" s="90"/>
      <c r="G1577" s="8"/>
    </row>
    <row r="1578" customFormat="false" ht="12.45" hidden="false" customHeight="false" outlineLevel="0" collapsed="false">
      <c r="D1578" s="90"/>
      <c r="G1578" s="8"/>
    </row>
    <row r="1579" customFormat="false" ht="12.45" hidden="false" customHeight="false" outlineLevel="0" collapsed="false">
      <c r="D1579" s="90"/>
      <c r="G1579" s="8"/>
    </row>
    <row r="1580" customFormat="false" ht="12.45" hidden="false" customHeight="false" outlineLevel="0" collapsed="false">
      <c r="D1580" s="90"/>
      <c r="G1580" s="8"/>
    </row>
    <row r="1581" customFormat="false" ht="12.45" hidden="false" customHeight="false" outlineLevel="0" collapsed="false">
      <c r="D1581" s="90"/>
      <c r="G1581" s="8"/>
    </row>
    <row r="1582" customFormat="false" ht="12.45" hidden="false" customHeight="false" outlineLevel="0" collapsed="false">
      <c r="D1582" s="90"/>
      <c r="G1582" s="8"/>
    </row>
    <row r="1583" customFormat="false" ht="12.45" hidden="false" customHeight="false" outlineLevel="0" collapsed="false">
      <c r="D1583" s="90"/>
      <c r="G1583" s="8"/>
    </row>
    <row r="1584" customFormat="false" ht="12.45" hidden="false" customHeight="false" outlineLevel="0" collapsed="false">
      <c r="D1584" s="90"/>
      <c r="G1584" s="8"/>
    </row>
    <row r="1585" customFormat="false" ht="12.45" hidden="false" customHeight="false" outlineLevel="0" collapsed="false">
      <c r="D1585" s="90"/>
      <c r="G1585" s="8"/>
    </row>
    <row r="1586" customFormat="false" ht="12.45" hidden="false" customHeight="false" outlineLevel="0" collapsed="false">
      <c r="D1586" s="90"/>
      <c r="G1586" s="8"/>
    </row>
    <row r="1587" customFormat="false" ht="12.45" hidden="false" customHeight="false" outlineLevel="0" collapsed="false">
      <c r="D1587" s="90"/>
      <c r="G1587" s="8"/>
    </row>
    <row r="1588" customFormat="false" ht="12.45" hidden="false" customHeight="false" outlineLevel="0" collapsed="false">
      <c r="D1588" s="90"/>
      <c r="G1588" s="8"/>
    </row>
    <row r="1589" customFormat="false" ht="12.45" hidden="false" customHeight="false" outlineLevel="0" collapsed="false">
      <c r="D1589" s="90"/>
      <c r="G1589" s="8"/>
    </row>
    <row r="1590" customFormat="false" ht="12.45" hidden="false" customHeight="false" outlineLevel="0" collapsed="false">
      <c r="D1590" s="90"/>
      <c r="G1590" s="8"/>
    </row>
    <row r="1591" customFormat="false" ht="12.45" hidden="false" customHeight="false" outlineLevel="0" collapsed="false">
      <c r="D1591" s="90"/>
      <c r="G1591" s="8"/>
    </row>
    <row r="1592" customFormat="false" ht="12.45" hidden="false" customHeight="false" outlineLevel="0" collapsed="false">
      <c r="D1592" s="90"/>
      <c r="G1592" s="8"/>
    </row>
    <row r="1593" customFormat="false" ht="12.45" hidden="false" customHeight="false" outlineLevel="0" collapsed="false">
      <c r="D1593" s="90"/>
      <c r="G1593" s="8"/>
    </row>
    <row r="1594" customFormat="false" ht="12.45" hidden="false" customHeight="false" outlineLevel="0" collapsed="false">
      <c r="D1594" s="90"/>
      <c r="G1594" s="8"/>
    </row>
    <row r="1595" customFormat="false" ht="12.45" hidden="false" customHeight="false" outlineLevel="0" collapsed="false">
      <c r="D1595" s="90"/>
      <c r="G1595" s="8"/>
    </row>
    <row r="1596" customFormat="false" ht="12.45" hidden="false" customHeight="false" outlineLevel="0" collapsed="false">
      <c r="D1596" s="90"/>
      <c r="G1596" s="8"/>
    </row>
    <row r="1597" customFormat="false" ht="12.45" hidden="false" customHeight="false" outlineLevel="0" collapsed="false">
      <c r="D1597" s="90"/>
      <c r="G1597" s="8"/>
    </row>
    <row r="1598" customFormat="false" ht="12.45" hidden="false" customHeight="false" outlineLevel="0" collapsed="false">
      <c r="D1598" s="90"/>
      <c r="G1598" s="8"/>
    </row>
    <row r="1599" customFormat="false" ht="12.45" hidden="false" customHeight="false" outlineLevel="0" collapsed="false">
      <c r="D1599" s="90"/>
      <c r="G1599" s="8"/>
    </row>
    <row r="1600" customFormat="false" ht="12.45" hidden="false" customHeight="false" outlineLevel="0" collapsed="false">
      <c r="D1600" s="90"/>
      <c r="G1600" s="8"/>
    </row>
    <row r="1601" customFormat="false" ht="12.45" hidden="false" customHeight="false" outlineLevel="0" collapsed="false">
      <c r="D1601" s="90"/>
      <c r="G1601" s="8"/>
    </row>
    <row r="1602" customFormat="false" ht="12.45" hidden="false" customHeight="false" outlineLevel="0" collapsed="false">
      <c r="D1602" s="90"/>
      <c r="G1602" s="8"/>
    </row>
    <row r="1603" customFormat="false" ht="12.45" hidden="false" customHeight="false" outlineLevel="0" collapsed="false">
      <c r="D1603" s="90"/>
      <c r="G1603" s="8"/>
    </row>
    <row r="1604" customFormat="false" ht="12.45" hidden="false" customHeight="false" outlineLevel="0" collapsed="false">
      <c r="D1604" s="90"/>
      <c r="G1604" s="8"/>
    </row>
    <row r="1605" customFormat="false" ht="12.45" hidden="false" customHeight="false" outlineLevel="0" collapsed="false">
      <c r="D1605" s="90"/>
      <c r="G1605" s="8"/>
    </row>
    <row r="1606" customFormat="false" ht="12.45" hidden="false" customHeight="false" outlineLevel="0" collapsed="false">
      <c r="D1606" s="90"/>
      <c r="G1606" s="8"/>
    </row>
    <row r="1607" customFormat="false" ht="12.45" hidden="false" customHeight="false" outlineLevel="0" collapsed="false">
      <c r="D1607" s="90"/>
      <c r="G1607" s="8"/>
    </row>
    <row r="1608" customFormat="false" ht="12.45" hidden="false" customHeight="false" outlineLevel="0" collapsed="false">
      <c r="D1608" s="90"/>
      <c r="G1608" s="8"/>
    </row>
    <row r="1609" customFormat="false" ht="12.45" hidden="false" customHeight="false" outlineLevel="0" collapsed="false">
      <c r="D1609" s="90"/>
      <c r="G1609" s="8"/>
    </row>
    <row r="1610" customFormat="false" ht="12.45" hidden="false" customHeight="false" outlineLevel="0" collapsed="false">
      <c r="D1610" s="90"/>
      <c r="G1610" s="8"/>
    </row>
    <row r="1611" customFormat="false" ht="12.45" hidden="false" customHeight="false" outlineLevel="0" collapsed="false">
      <c r="D1611" s="90"/>
      <c r="G1611" s="8"/>
    </row>
    <row r="1612" customFormat="false" ht="12.45" hidden="false" customHeight="false" outlineLevel="0" collapsed="false">
      <c r="D1612" s="90"/>
      <c r="G1612" s="8"/>
    </row>
    <row r="1613" customFormat="false" ht="12.45" hidden="false" customHeight="false" outlineLevel="0" collapsed="false">
      <c r="D1613" s="90"/>
      <c r="G1613" s="8"/>
    </row>
    <row r="1614" customFormat="false" ht="12.45" hidden="false" customHeight="false" outlineLevel="0" collapsed="false">
      <c r="D1614" s="90"/>
      <c r="G1614" s="8"/>
    </row>
    <row r="1615" customFormat="false" ht="12.45" hidden="false" customHeight="false" outlineLevel="0" collapsed="false">
      <c r="D1615" s="90"/>
      <c r="G1615" s="8"/>
    </row>
    <row r="1616" customFormat="false" ht="12.45" hidden="false" customHeight="false" outlineLevel="0" collapsed="false">
      <c r="D1616" s="90"/>
      <c r="G1616" s="8"/>
    </row>
    <row r="1617" customFormat="false" ht="12.45" hidden="false" customHeight="false" outlineLevel="0" collapsed="false">
      <c r="D1617" s="90"/>
      <c r="G1617" s="8"/>
    </row>
    <row r="1618" customFormat="false" ht="12.45" hidden="false" customHeight="false" outlineLevel="0" collapsed="false">
      <c r="D1618" s="90"/>
      <c r="G1618" s="8"/>
    </row>
    <row r="1619" customFormat="false" ht="12.45" hidden="false" customHeight="false" outlineLevel="0" collapsed="false">
      <c r="D1619" s="90"/>
      <c r="G1619" s="8"/>
    </row>
    <row r="1620" customFormat="false" ht="12.45" hidden="false" customHeight="false" outlineLevel="0" collapsed="false">
      <c r="D1620" s="90"/>
      <c r="G1620" s="8"/>
    </row>
    <row r="1621" customFormat="false" ht="12.45" hidden="false" customHeight="false" outlineLevel="0" collapsed="false">
      <c r="D1621" s="90"/>
      <c r="G1621" s="8"/>
    </row>
    <row r="1622" customFormat="false" ht="12.45" hidden="false" customHeight="false" outlineLevel="0" collapsed="false">
      <c r="D1622" s="90"/>
      <c r="G1622" s="8"/>
    </row>
    <row r="1623" customFormat="false" ht="12.45" hidden="false" customHeight="false" outlineLevel="0" collapsed="false">
      <c r="D1623" s="90"/>
      <c r="G1623" s="8"/>
    </row>
    <row r="1624" customFormat="false" ht="12.45" hidden="false" customHeight="false" outlineLevel="0" collapsed="false">
      <c r="D1624" s="90"/>
      <c r="G1624" s="8"/>
    </row>
    <row r="1625" customFormat="false" ht="12.45" hidden="false" customHeight="false" outlineLevel="0" collapsed="false">
      <c r="D1625" s="90"/>
      <c r="G1625" s="8"/>
    </row>
    <row r="1626" customFormat="false" ht="12.45" hidden="false" customHeight="false" outlineLevel="0" collapsed="false">
      <c r="D1626" s="90"/>
      <c r="G1626" s="8"/>
    </row>
    <row r="1627" customFormat="false" ht="12.45" hidden="false" customHeight="false" outlineLevel="0" collapsed="false">
      <c r="D1627" s="90"/>
      <c r="G1627" s="8"/>
    </row>
    <row r="1628" customFormat="false" ht="12.45" hidden="false" customHeight="false" outlineLevel="0" collapsed="false">
      <c r="D1628" s="90"/>
      <c r="G1628" s="8"/>
    </row>
    <row r="1629" customFormat="false" ht="12.45" hidden="false" customHeight="false" outlineLevel="0" collapsed="false">
      <c r="D1629" s="90"/>
      <c r="G1629" s="8"/>
    </row>
    <row r="1630" customFormat="false" ht="12.45" hidden="false" customHeight="false" outlineLevel="0" collapsed="false">
      <c r="D1630" s="90"/>
      <c r="G1630" s="8"/>
    </row>
    <row r="1631" customFormat="false" ht="12.45" hidden="false" customHeight="false" outlineLevel="0" collapsed="false">
      <c r="D1631" s="90"/>
      <c r="G1631" s="8"/>
    </row>
    <row r="1632" customFormat="false" ht="12.45" hidden="false" customHeight="false" outlineLevel="0" collapsed="false">
      <c r="D1632" s="90"/>
      <c r="G1632" s="8"/>
    </row>
    <row r="1633" customFormat="false" ht="12.45" hidden="false" customHeight="false" outlineLevel="0" collapsed="false">
      <c r="D1633" s="90"/>
      <c r="G1633" s="8"/>
    </row>
    <row r="1634" customFormat="false" ht="12.45" hidden="false" customHeight="false" outlineLevel="0" collapsed="false">
      <c r="D1634" s="90"/>
      <c r="G1634" s="8"/>
    </row>
    <row r="1635" customFormat="false" ht="12.45" hidden="false" customHeight="false" outlineLevel="0" collapsed="false">
      <c r="D1635" s="90"/>
      <c r="G1635" s="8"/>
    </row>
    <row r="1636" customFormat="false" ht="12.45" hidden="false" customHeight="false" outlineLevel="0" collapsed="false">
      <c r="D1636" s="90"/>
      <c r="G1636" s="8"/>
    </row>
    <row r="1637" customFormat="false" ht="12.45" hidden="false" customHeight="false" outlineLevel="0" collapsed="false">
      <c r="D1637" s="90"/>
      <c r="G1637" s="8"/>
    </row>
    <row r="1638" customFormat="false" ht="12.45" hidden="false" customHeight="false" outlineLevel="0" collapsed="false">
      <c r="D1638" s="90"/>
      <c r="G1638" s="8"/>
    </row>
    <row r="1639" customFormat="false" ht="12.45" hidden="false" customHeight="false" outlineLevel="0" collapsed="false">
      <c r="D1639" s="90"/>
      <c r="G1639" s="8"/>
    </row>
    <row r="1640" customFormat="false" ht="12.45" hidden="false" customHeight="false" outlineLevel="0" collapsed="false">
      <c r="D1640" s="90"/>
      <c r="G1640" s="8"/>
    </row>
    <row r="1641" customFormat="false" ht="12.45" hidden="false" customHeight="false" outlineLevel="0" collapsed="false">
      <c r="D1641" s="90"/>
      <c r="G1641" s="8"/>
    </row>
    <row r="1642" customFormat="false" ht="12.45" hidden="false" customHeight="false" outlineLevel="0" collapsed="false">
      <c r="D1642" s="90"/>
      <c r="G1642" s="8"/>
    </row>
    <row r="1643" customFormat="false" ht="12.45" hidden="false" customHeight="false" outlineLevel="0" collapsed="false">
      <c r="D1643" s="90"/>
      <c r="G1643" s="8"/>
    </row>
    <row r="1644" customFormat="false" ht="12.45" hidden="false" customHeight="false" outlineLevel="0" collapsed="false">
      <c r="D1644" s="90"/>
      <c r="G1644" s="8"/>
    </row>
    <row r="1645" customFormat="false" ht="12.45" hidden="false" customHeight="false" outlineLevel="0" collapsed="false">
      <c r="D1645" s="90"/>
      <c r="G1645" s="8"/>
    </row>
    <row r="1646" customFormat="false" ht="12.45" hidden="false" customHeight="false" outlineLevel="0" collapsed="false">
      <c r="D1646" s="90"/>
      <c r="G1646" s="8"/>
    </row>
    <row r="1647" customFormat="false" ht="12.45" hidden="false" customHeight="false" outlineLevel="0" collapsed="false">
      <c r="D1647" s="90"/>
      <c r="G1647" s="8"/>
    </row>
    <row r="1648" customFormat="false" ht="12.45" hidden="false" customHeight="false" outlineLevel="0" collapsed="false">
      <c r="D1648" s="90"/>
      <c r="G1648" s="8"/>
    </row>
    <row r="1649" customFormat="false" ht="12.45" hidden="false" customHeight="false" outlineLevel="0" collapsed="false">
      <c r="D1649" s="90"/>
      <c r="G1649" s="8"/>
    </row>
    <row r="1650" customFormat="false" ht="12.45" hidden="false" customHeight="false" outlineLevel="0" collapsed="false">
      <c r="D1650" s="90"/>
      <c r="G1650" s="8"/>
    </row>
    <row r="1651" customFormat="false" ht="12.45" hidden="false" customHeight="false" outlineLevel="0" collapsed="false">
      <c r="D1651" s="90"/>
      <c r="G1651" s="8"/>
    </row>
    <row r="1652" customFormat="false" ht="12.45" hidden="false" customHeight="false" outlineLevel="0" collapsed="false">
      <c r="D1652" s="90"/>
      <c r="G1652" s="8"/>
    </row>
    <row r="1653" customFormat="false" ht="12.45" hidden="false" customHeight="false" outlineLevel="0" collapsed="false">
      <c r="D1653" s="90"/>
      <c r="G1653" s="8"/>
    </row>
    <row r="1654" customFormat="false" ht="12.45" hidden="false" customHeight="false" outlineLevel="0" collapsed="false">
      <c r="D1654" s="90"/>
      <c r="G1654" s="8"/>
    </row>
    <row r="1655" customFormat="false" ht="12.45" hidden="false" customHeight="false" outlineLevel="0" collapsed="false">
      <c r="D1655" s="90"/>
      <c r="G1655" s="8"/>
    </row>
    <row r="1656" customFormat="false" ht="12.45" hidden="false" customHeight="false" outlineLevel="0" collapsed="false">
      <c r="D1656" s="90"/>
      <c r="G1656" s="8"/>
    </row>
    <row r="1657" customFormat="false" ht="12.45" hidden="false" customHeight="false" outlineLevel="0" collapsed="false">
      <c r="D1657" s="90"/>
      <c r="G1657" s="8"/>
    </row>
    <row r="1658" customFormat="false" ht="12.45" hidden="false" customHeight="false" outlineLevel="0" collapsed="false">
      <c r="D1658" s="90"/>
      <c r="G1658" s="8"/>
    </row>
    <row r="1659" customFormat="false" ht="12.45" hidden="false" customHeight="false" outlineLevel="0" collapsed="false">
      <c r="D1659" s="90"/>
      <c r="G1659" s="8"/>
    </row>
    <row r="1660" customFormat="false" ht="12.45" hidden="false" customHeight="false" outlineLevel="0" collapsed="false">
      <c r="D1660" s="90"/>
      <c r="G1660" s="8"/>
    </row>
    <row r="1661" customFormat="false" ht="12.45" hidden="false" customHeight="false" outlineLevel="0" collapsed="false">
      <c r="D1661" s="90"/>
      <c r="G1661" s="8"/>
    </row>
    <row r="1662" customFormat="false" ht="12.45" hidden="false" customHeight="false" outlineLevel="0" collapsed="false">
      <c r="D1662" s="90"/>
      <c r="G1662" s="8"/>
    </row>
    <row r="1663" customFormat="false" ht="12.45" hidden="false" customHeight="false" outlineLevel="0" collapsed="false">
      <c r="D1663" s="90"/>
      <c r="G1663" s="8"/>
    </row>
    <row r="1664" customFormat="false" ht="12.45" hidden="false" customHeight="false" outlineLevel="0" collapsed="false">
      <c r="D1664" s="90"/>
      <c r="G1664" s="8"/>
    </row>
    <row r="1665" customFormat="false" ht="12.45" hidden="false" customHeight="false" outlineLevel="0" collapsed="false">
      <c r="D1665" s="90"/>
      <c r="G1665" s="8"/>
    </row>
    <row r="1666" customFormat="false" ht="12.45" hidden="false" customHeight="false" outlineLevel="0" collapsed="false">
      <c r="D1666" s="90"/>
      <c r="G1666" s="8"/>
    </row>
    <row r="1667" customFormat="false" ht="12.45" hidden="false" customHeight="false" outlineLevel="0" collapsed="false">
      <c r="D1667" s="90"/>
      <c r="G1667" s="8"/>
    </row>
    <row r="1668" customFormat="false" ht="12.45" hidden="false" customHeight="false" outlineLevel="0" collapsed="false">
      <c r="D1668" s="90"/>
      <c r="G1668" s="8"/>
    </row>
    <row r="1669" customFormat="false" ht="12.45" hidden="false" customHeight="false" outlineLevel="0" collapsed="false">
      <c r="D1669" s="90"/>
      <c r="G1669" s="8"/>
    </row>
    <row r="1670" customFormat="false" ht="12.45" hidden="false" customHeight="false" outlineLevel="0" collapsed="false">
      <c r="D1670" s="90"/>
      <c r="G1670" s="8"/>
    </row>
    <row r="1671" customFormat="false" ht="12.45" hidden="false" customHeight="false" outlineLevel="0" collapsed="false">
      <c r="D1671" s="90"/>
      <c r="G1671" s="8"/>
    </row>
    <row r="1672" customFormat="false" ht="12.45" hidden="false" customHeight="false" outlineLevel="0" collapsed="false">
      <c r="D1672" s="90"/>
      <c r="G1672" s="8"/>
    </row>
    <row r="1673" customFormat="false" ht="12.45" hidden="false" customHeight="false" outlineLevel="0" collapsed="false">
      <c r="D1673" s="90"/>
      <c r="G1673" s="8"/>
    </row>
    <row r="1674" customFormat="false" ht="12.45" hidden="false" customHeight="false" outlineLevel="0" collapsed="false">
      <c r="D1674" s="90"/>
      <c r="G1674" s="8"/>
    </row>
    <row r="1675" customFormat="false" ht="12.45" hidden="false" customHeight="false" outlineLevel="0" collapsed="false">
      <c r="D1675" s="90"/>
      <c r="G1675" s="8"/>
    </row>
    <row r="1676" customFormat="false" ht="12.45" hidden="false" customHeight="false" outlineLevel="0" collapsed="false">
      <c r="D1676" s="90"/>
      <c r="G1676" s="8"/>
    </row>
    <row r="1677" customFormat="false" ht="12.45" hidden="false" customHeight="false" outlineLevel="0" collapsed="false">
      <c r="D1677" s="90"/>
      <c r="G1677" s="8"/>
    </row>
    <row r="1678" customFormat="false" ht="12.45" hidden="false" customHeight="false" outlineLevel="0" collapsed="false">
      <c r="D1678" s="90"/>
      <c r="G1678" s="8"/>
    </row>
    <row r="1679" customFormat="false" ht="12.45" hidden="false" customHeight="false" outlineLevel="0" collapsed="false">
      <c r="D1679" s="90"/>
      <c r="G1679" s="8"/>
    </row>
    <row r="1680" customFormat="false" ht="12.45" hidden="false" customHeight="false" outlineLevel="0" collapsed="false">
      <c r="D1680" s="90"/>
      <c r="G1680" s="8"/>
    </row>
    <row r="1681" customFormat="false" ht="12.45" hidden="false" customHeight="false" outlineLevel="0" collapsed="false">
      <c r="D1681" s="90"/>
      <c r="G1681" s="8"/>
    </row>
    <row r="1682" customFormat="false" ht="12.45" hidden="false" customHeight="false" outlineLevel="0" collapsed="false">
      <c r="D1682" s="90"/>
      <c r="G1682" s="8"/>
    </row>
    <row r="1683" customFormat="false" ht="12.45" hidden="false" customHeight="false" outlineLevel="0" collapsed="false">
      <c r="D1683" s="90"/>
      <c r="G1683" s="8"/>
    </row>
    <row r="1684" customFormat="false" ht="12.45" hidden="false" customHeight="false" outlineLevel="0" collapsed="false">
      <c r="D1684" s="90"/>
      <c r="G1684" s="8"/>
    </row>
    <row r="1685" customFormat="false" ht="12.45" hidden="false" customHeight="false" outlineLevel="0" collapsed="false">
      <c r="D1685" s="90"/>
      <c r="G1685" s="8"/>
    </row>
    <row r="1686" customFormat="false" ht="12.45" hidden="false" customHeight="false" outlineLevel="0" collapsed="false">
      <c r="D1686" s="90"/>
      <c r="G1686" s="8"/>
    </row>
    <row r="1687" customFormat="false" ht="12.45" hidden="false" customHeight="false" outlineLevel="0" collapsed="false">
      <c r="D1687" s="90"/>
      <c r="G1687" s="8"/>
    </row>
    <row r="1688" customFormat="false" ht="12.45" hidden="false" customHeight="false" outlineLevel="0" collapsed="false">
      <c r="D1688" s="90"/>
      <c r="G1688" s="8"/>
    </row>
    <row r="1689" customFormat="false" ht="12.45" hidden="false" customHeight="false" outlineLevel="0" collapsed="false">
      <c r="D1689" s="90"/>
      <c r="G1689" s="8"/>
    </row>
    <row r="1690" customFormat="false" ht="12.45" hidden="false" customHeight="false" outlineLevel="0" collapsed="false">
      <c r="D1690" s="90"/>
      <c r="G1690" s="8"/>
    </row>
    <row r="1691" customFormat="false" ht="12.45" hidden="false" customHeight="false" outlineLevel="0" collapsed="false">
      <c r="D1691" s="90"/>
      <c r="G1691" s="8"/>
    </row>
    <row r="1692" customFormat="false" ht="12.45" hidden="false" customHeight="false" outlineLevel="0" collapsed="false">
      <c r="D1692" s="90"/>
      <c r="G1692" s="8"/>
    </row>
    <row r="1693" customFormat="false" ht="12.45" hidden="false" customHeight="false" outlineLevel="0" collapsed="false">
      <c r="D1693" s="90"/>
      <c r="G1693" s="8"/>
    </row>
    <row r="1694" customFormat="false" ht="12.45" hidden="false" customHeight="false" outlineLevel="0" collapsed="false">
      <c r="D1694" s="90"/>
      <c r="G1694" s="8"/>
    </row>
    <row r="1695" customFormat="false" ht="12.45" hidden="false" customHeight="false" outlineLevel="0" collapsed="false">
      <c r="D1695" s="90"/>
      <c r="G1695" s="8"/>
    </row>
    <row r="1696" customFormat="false" ht="12.45" hidden="false" customHeight="false" outlineLevel="0" collapsed="false">
      <c r="D1696" s="90"/>
      <c r="G1696" s="8"/>
    </row>
    <row r="1697" customFormat="false" ht="12.45" hidden="false" customHeight="false" outlineLevel="0" collapsed="false">
      <c r="D1697" s="90"/>
      <c r="G1697" s="8"/>
    </row>
    <row r="1698" customFormat="false" ht="12.45" hidden="false" customHeight="false" outlineLevel="0" collapsed="false">
      <c r="D1698" s="90"/>
      <c r="G1698" s="8"/>
    </row>
    <row r="1699" customFormat="false" ht="12.45" hidden="false" customHeight="false" outlineLevel="0" collapsed="false">
      <c r="D1699" s="90"/>
      <c r="G1699" s="8"/>
    </row>
    <row r="1700" customFormat="false" ht="12.45" hidden="false" customHeight="false" outlineLevel="0" collapsed="false">
      <c r="D1700" s="90"/>
      <c r="G1700" s="8"/>
    </row>
    <row r="1701" customFormat="false" ht="12.45" hidden="false" customHeight="false" outlineLevel="0" collapsed="false">
      <c r="D1701" s="90"/>
      <c r="G1701" s="8"/>
    </row>
    <row r="1702" customFormat="false" ht="12.45" hidden="false" customHeight="false" outlineLevel="0" collapsed="false">
      <c r="D1702" s="90"/>
      <c r="G1702" s="8"/>
    </row>
    <row r="1703" customFormat="false" ht="12.45" hidden="false" customHeight="false" outlineLevel="0" collapsed="false">
      <c r="D1703" s="90"/>
      <c r="G1703" s="8"/>
    </row>
    <row r="1704" customFormat="false" ht="12.45" hidden="false" customHeight="false" outlineLevel="0" collapsed="false">
      <c r="D1704" s="90"/>
      <c r="G1704" s="8"/>
    </row>
    <row r="1705" customFormat="false" ht="12.45" hidden="false" customHeight="false" outlineLevel="0" collapsed="false">
      <c r="D1705" s="90"/>
      <c r="G1705" s="8"/>
    </row>
    <row r="1706" customFormat="false" ht="12.45" hidden="false" customHeight="false" outlineLevel="0" collapsed="false">
      <c r="D1706" s="90"/>
      <c r="G1706" s="8"/>
    </row>
    <row r="1707" customFormat="false" ht="12.45" hidden="false" customHeight="false" outlineLevel="0" collapsed="false">
      <c r="D1707" s="90"/>
      <c r="G1707" s="8"/>
    </row>
    <row r="1708" customFormat="false" ht="12.45" hidden="false" customHeight="false" outlineLevel="0" collapsed="false">
      <c r="D1708" s="90"/>
      <c r="G1708" s="8"/>
    </row>
    <row r="1709" customFormat="false" ht="12.45" hidden="false" customHeight="false" outlineLevel="0" collapsed="false">
      <c r="D1709" s="90"/>
      <c r="G1709" s="8"/>
    </row>
    <row r="1710" customFormat="false" ht="12.45" hidden="false" customHeight="false" outlineLevel="0" collapsed="false">
      <c r="D1710" s="90"/>
      <c r="G1710" s="8"/>
    </row>
    <row r="1711" customFormat="false" ht="12.45" hidden="false" customHeight="false" outlineLevel="0" collapsed="false">
      <c r="D1711" s="90"/>
      <c r="G1711" s="8"/>
    </row>
    <row r="1712" customFormat="false" ht="12.45" hidden="false" customHeight="false" outlineLevel="0" collapsed="false">
      <c r="D1712" s="90"/>
      <c r="G1712" s="8"/>
    </row>
    <row r="1713" customFormat="false" ht="12.45" hidden="false" customHeight="false" outlineLevel="0" collapsed="false">
      <c r="D1713" s="90"/>
      <c r="G1713" s="8"/>
    </row>
    <row r="1714" customFormat="false" ht="12.45" hidden="false" customHeight="false" outlineLevel="0" collapsed="false">
      <c r="D1714" s="90"/>
      <c r="G1714" s="8"/>
    </row>
    <row r="1715" customFormat="false" ht="12.45" hidden="false" customHeight="false" outlineLevel="0" collapsed="false">
      <c r="D1715" s="90"/>
      <c r="G1715" s="8"/>
    </row>
    <row r="1716" customFormat="false" ht="12.45" hidden="false" customHeight="false" outlineLevel="0" collapsed="false">
      <c r="D1716" s="90"/>
      <c r="G1716" s="8"/>
    </row>
    <row r="1717" customFormat="false" ht="12.45" hidden="false" customHeight="false" outlineLevel="0" collapsed="false">
      <c r="D1717" s="90"/>
      <c r="G1717" s="8"/>
    </row>
    <row r="1718" customFormat="false" ht="12.45" hidden="false" customHeight="false" outlineLevel="0" collapsed="false">
      <c r="D1718" s="90"/>
      <c r="G1718" s="8"/>
    </row>
    <row r="1719" customFormat="false" ht="12.45" hidden="false" customHeight="false" outlineLevel="0" collapsed="false">
      <c r="D1719" s="90"/>
      <c r="G1719" s="8"/>
    </row>
    <row r="1720" customFormat="false" ht="12.45" hidden="false" customHeight="false" outlineLevel="0" collapsed="false">
      <c r="D1720" s="90"/>
      <c r="G1720" s="8"/>
    </row>
    <row r="1721" customFormat="false" ht="12.45" hidden="false" customHeight="false" outlineLevel="0" collapsed="false">
      <c r="D1721" s="90"/>
      <c r="G1721" s="8"/>
    </row>
    <row r="1722" customFormat="false" ht="12.45" hidden="false" customHeight="false" outlineLevel="0" collapsed="false">
      <c r="D1722" s="90"/>
      <c r="G1722" s="8"/>
    </row>
    <row r="1723" customFormat="false" ht="12.45" hidden="false" customHeight="false" outlineLevel="0" collapsed="false">
      <c r="D1723" s="90"/>
      <c r="G1723" s="8"/>
    </row>
    <row r="1724" customFormat="false" ht="12.45" hidden="false" customHeight="false" outlineLevel="0" collapsed="false">
      <c r="D1724" s="90"/>
      <c r="G1724" s="8"/>
    </row>
    <row r="1725" customFormat="false" ht="12.45" hidden="false" customHeight="false" outlineLevel="0" collapsed="false">
      <c r="D1725" s="90"/>
      <c r="G1725" s="8"/>
    </row>
    <row r="1726" customFormat="false" ht="12.45" hidden="false" customHeight="false" outlineLevel="0" collapsed="false">
      <c r="D1726" s="90"/>
      <c r="G1726" s="8"/>
    </row>
    <row r="1727" customFormat="false" ht="12.45" hidden="false" customHeight="false" outlineLevel="0" collapsed="false">
      <c r="D1727" s="90"/>
      <c r="G1727" s="8"/>
    </row>
    <row r="1728" customFormat="false" ht="12.45" hidden="false" customHeight="false" outlineLevel="0" collapsed="false">
      <c r="D1728" s="90"/>
      <c r="G1728" s="8"/>
    </row>
    <row r="1729" customFormat="false" ht="12.45" hidden="false" customHeight="false" outlineLevel="0" collapsed="false">
      <c r="D1729" s="90"/>
      <c r="G1729" s="8"/>
    </row>
    <row r="1730" customFormat="false" ht="12.45" hidden="false" customHeight="false" outlineLevel="0" collapsed="false">
      <c r="D1730" s="90"/>
      <c r="G1730" s="8"/>
    </row>
    <row r="1731" customFormat="false" ht="12.45" hidden="false" customHeight="false" outlineLevel="0" collapsed="false">
      <c r="D1731" s="90"/>
      <c r="G1731" s="8"/>
    </row>
    <row r="1732" customFormat="false" ht="12.45" hidden="false" customHeight="false" outlineLevel="0" collapsed="false">
      <c r="D1732" s="90"/>
      <c r="G1732" s="8"/>
    </row>
    <row r="1733" customFormat="false" ht="12.45" hidden="false" customHeight="false" outlineLevel="0" collapsed="false">
      <c r="D1733" s="90"/>
      <c r="G1733" s="8"/>
    </row>
    <row r="1734" customFormat="false" ht="12.45" hidden="false" customHeight="false" outlineLevel="0" collapsed="false">
      <c r="D1734" s="90"/>
      <c r="G1734" s="8"/>
    </row>
    <row r="1735" customFormat="false" ht="12.45" hidden="false" customHeight="false" outlineLevel="0" collapsed="false">
      <c r="D1735" s="90"/>
      <c r="G1735" s="8"/>
    </row>
    <row r="1736" customFormat="false" ht="12.45" hidden="false" customHeight="false" outlineLevel="0" collapsed="false">
      <c r="D1736" s="90"/>
      <c r="G1736" s="8"/>
    </row>
    <row r="1737" customFormat="false" ht="12.45" hidden="false" customHeight="false" outlineLevel="0" collapsed="false">
      <c r="D1737" s="90"/>
      <c r="G1737" s="8"/>
    </row>
    <row r="1738" customFormat="false" ht="12.45" hidden="false" customHeight="false" outlineLevel="0" collapsed="false">
      <c r="D1738" s="90"/>
      <c r="G1738" s="8"/>
    </row>
    <row r="1739" customFormat="false" ht="12.45" hidden="false" customHeight="false" outlineLevel="0" collapsed="false">
      <c r="D1739" s="90"/>
      <c r="G1739" s="8"/>
    </row>
    <row r="1740" customFormat="false" ht="12.45" hidden="false" customHeight="false" outlineLevel="0" collapsed="false">
      <c r="D1740" s="90"/>
      <c r="G1740" s="8"/>
    </row>
    <row r="1741" customFormat="false" ht="12.45" hidden="false" customHeight="false" outlineLevel="0" collapsed="false">
      <c r="D1741" s="90"/>
      <c r="G1741" s="8"/>
    </row>
    <row r="1742" customFormat="false" ht="12.45" hidden="false" customHeight="false" outlineLevel="0" collapsed="false">
      <c r="D1742" s="90"/>
      <c r="G1742" s="8"/>
    </row>
    <row r="1743" customFormat="false" ht="12.45" hidden="false" customHeight="false" outlineLevel="0" collapsed="false">
      <c r="D1743" s="90"/>
      <c r="G1743" s="8"/>
    </row>
    <row r="1744" customFormat="false" ht="12.45" hidden="false" customHeight="false" outlineLevel="0" collapsed="false">
      <c r="D1744" s="90"/>
      <c r="G1744" s="8"/>
    </row>
    <row r="1745" customFormat="false" ht="12.45" hidden="false" customHeight="false" outlineLevel="0" collapsed="false">
      <c r="D1745" s="90"/>
      <c r="G1745" s="8"/>
    </row>
    <row r="1746" customFormat="false" ht="12.45" hidden="false" customHeight="false" outlineLevel="0" collapsed="false">
      <c r="D1746" s="90"/>
      <c r="G1746" s="8"/>
    </row>
    <row r="1747" customFormat="false" ht="12.45" hidden="false" customHeight="false" outlineLevel="0" collapsed="false">
      <c r="D1747" s="90"/>
      <c r="G1747" s="8"/>
    </row>
    <row r="1748" customFormat="false" ht="12.45" hidden="false" customHeight="false" outlineLevel="0" collapsed="false">
      <c r="D1748" s="90"/>
      <c r="G1748" s="8"/>
    </row>
    <row r="1749" customFormat="false" ht="12.45" hidden="false" customHeight="false" outlineLevel="0" collapsed="false">
      <c r="D1749" s="90"/>
      <c r="G1749" s="8"/>
    </row>
    <row r="1750" customFormat="false" ht="12.45" hidden="false" customHeight="false" outlineLevel="0" collapsed="false">
      <c r="D1750" s="90"/>
      <c r="G1750" s="8"/>
    </row>
    <row r="1751" customFormat="false" ht="12.45" hidden="false" customHeight="false" outlineLevel="0" collapsed="false">
      <c r="D1751" s="90"/>
      <c r="G1751" s="8"/>
    </row>
    <row r="1752" customFormat="false" ht="12.45" hidden="false" customHeight="false" outlineLevel="0" collapsed="false">
      <c r="D1752" s="90"/>
      <c r="G1752" s="8"/>
    </row>
    <row r="1753" customFormat="false" ht="12.45" hidden="false" customHeight="false" outlineLevel="0" collapsed="false">
      <c r="D1753" s="90"/>
      <c r="G1753" s="8"/>
    </row>
    <row r="1754" customFormat="false" ht="12.45" hidden="false" customHeight="false" outlineLevel="0" collapsed="false">
      <c r="D1754" s="90"/>
      <c r="G1754" s="8"/>
    </row>
    <row r="1755" customFormat="false" ht="12.45" hidden="false" customHeight="false" outlineLevel="0" collapsed="false">
      <c r="D1755" s="90"/>
      <c r="G1755" s="8"/>
    </row>
    <row r="1756" customFormat="false" ht="12.45" hidden="false" customHeight="false" outlineLevel="0" collapsed="false">
      <c r="D1756" s="90"/>
      <c r="G1756" s="8"/>
    </row>
    <row r="1757" customFormat="false" ht="12.45" hidden="false" customHeight="false" outlineLevel="0" collapsed="false">
      <c r="D1757" s="90"/>
      <c r="G1757" s="8"/>
    </row>
    <row r="1758" customFormat="false" ht="12.45" hidden="false" customHeight="false" outlineLevel="0" collapsed="false">
      <c r="D1758" s="90"/>
      <c r="G1758" s="8"/>
    </row>
    <row r="1759" customFormat="false" ht="12.45" hidden="false" customHeight="false" outlineLevel="0" collapsed="false">
      <c r="D1759" s="90"/>
      <c r="G1759" s="8"/>
    </row>
    <row r="1760" customFormat="false" ht="12.45" hidden="false" customHeight="false" outlineLevel="0" collapsed="false">
      <c r="D1760" s="90"/>
      <c r="G1760" s="8"/>
    </row>
    <row r="1761" customFormat="false" ht="12.45" hidden="false" customHeight="false" outlineLevel="0" collapsed="false">
      <c r="D1761" s="90"/>
      <c r="G1761" s="8"/>
    </row>
    <row r="1762" customFormat="false" ht="12.45" hidden="false" customHeight="false" outlineLevel="0" collapsed="false">
      <c r="D1762" s="90"/>
      <c r="G1762" s="8"/>
    </row>
    <row r="1763" customFormat="false" ht="12.45" hidden="false" customHeight="false" outlineLevel="0" collapsed="false">
      <c r="D1763" s="90"/>
      <c r="G1763" s="8"/>
    </row>
    <row r="1764" customFormat="false" ht="12.45" hidden="false" customHeight="false" outlineLevel="0" collapsed="false">
      <c r="D1764" s="90"/>
      <c r="G1764" s="8"/>
    </row>
    <row r="1765" customFormat="false" ht="12.45" hidden="false" customHeight="false" outlineLevel="0" collapsed="false">
      <c r="D1765" s="90"/>
      <c r="G1765" s="8"/>
    </row>
    <row r="1766" customFormat="false" ht="12.45" hidden="false" customHeight="false" outlineLevel="0" collapsed="false">
      <c r="D1766" s="90"/>
      <c r="G1766" s="8"/>
    </row>
    <row r="1767" customFormat="false" ht="12.45" hidden="false" customHeight="false" outlineLevel="0" collapsed="false">
      <c r="D1767" s="90"/>
      <c r="G1767" s="8"/>
    </row>
    <row r="1768" customFormat="false" ht="12.45" hidden="false" customHeight="false" outlineLevel="0" collapsed="false">
      <c r="D1768" s="90"/>
      <c r="G1768" s="8"/>
    </row>
    <row r="1769" customFormat="false" ht="12.45" hidden="false" customHeight="false" outlineLevel="0" collapsed="false">
      <c r="D1769" s="90"/>
      <c r="G1769" s="8"/>
    </row>
    <row r="1770" customFormat="false" ht="12.45" hidden="false" customHeight="false" outlineLevel="0" collapsed="false">
      <c r="D1770" s="90"/>
      <c r="G1770" s="8"/>
    </row>
    <row r="1771" customFormat="false" ht="12.45" hidden="false" customHeight="false" outlineLevel="0" collapsed="false">
      <c r="D1771" s="90"/>
      <c r="G1771" s="8"/>
    </row>
    <row r="1772" customFormat="false" ht="12.45" hidden="false" customHeight="false" outlineLevel="0" collapsed="false">
      <c r="D1772" s="90"/>
      <c r="G1772" s="8"/>
    </row>
    <row r="1773" customFormat="false" ht="12.45" hidden="false" customHeight="false" outlineLevel="0" collapsed="false">
      <c r="D1773" s="90"/>
      <c r="G1773" s="8"/>
    </row>
    <row r="1774" customFormat="false" ht="12.45" hidden="false" customHeight="false" outlineLevel="0" collapsed="false">
      <c r="D1774" s="90"/>
      <c r="G1774" s="8"/>
    </row>
    <row r="1775" customFormat="false" ht="12.45" hidden="false" customHeight="false" outlineLevel="0" collapsed="false">
      <c r="D1775" s="90"/>
      <c r="G1775" s="8"/>
    </row>
    <row r="1776" customFormat="false" ht="12.45" hidden="false" customHeight="false" outlineLevel="0" collapsed="false">
      <c r="D1776" s="90"/>
      <c r="G1776" s="8"/>
    </row>
    <row r="1777" customFormat="false" ht="12.45" hidden="false" customHeight="false" outlineLevel="0" collapsed="false">
      <c r="D1777" s="90"/>
      <c r="G1777" s="8"/>
    </row>
    <row r="1778" customFormat="false" ht="12.45" hidden="false" customHeight="false" outlineLevel="0" collapsed="false">
      <c r="D1778" s="90"/>
      <c r="G1778" s="8"/>
    </row>
    <row r="1779" customFormat="false" ht="12.45" hidden="false" customHeight="false" outlineLevel="0" collapsed="false">
      <c r="D1779" s="90"/>
      <c r="G1779" s="8"/>
    </row>
    <row r="1780" customFormat="false" ht="12.45" hidden="false" customHeight="false" outlineLevel="0" collapsed="false">
      <c r="D1780" s="90"/>
      <c r="G1780" s="8"/>
    </row>
    <row r="1781" customFormat="false" ht="12.45" hidden="false" customHeight="false" outlineLevel="0" collapsed="false">
      <c r="D1781" s="90"/>
      <c r="G1781" s="8"/>
    </row>
    <row r="1782" customFormat="false" ht="12.45" hidden="false" customHeight="false" outlineLevel="0" collapsed="false">
      <c r="D1782" s="90"/>
      <c r="G1782" s="8"/>
    </row>
    <row r="1783" customFormat="false" ht="12.45" hidden="false" customHeight="false" outlineLevel="0" collapsed="false">
      <c r="D1783" s="90"/>
      <c r="G1783" s="8"/>
    </row>
    <row r="1784" customFormat="false" ht="12.45" hidden="false" customHeight="false" outlineLevel="0" collapsed="false">
      <c r="D1784" s="90"/>
      <c r="G1784" s="8"/>
    </row>
    <row r="1785" customFormat="false" ht="12.45" hidden="false" customHeight="false" outlineLevel="0" collapsed="false">
      <c r="D1785" s="90"/>
      <c r="G1785" s="8"/>
    </row>
    <row r="1786" customFormat="false" ht="12.45" hidden="false" customHeight="false" outlineLevel="0" collapsed="false">
      <c r="D1786" s="90"/>
      <c r="G1786" s="8"/>
    </row>
    <row r="1787" customFormat="false" ht="12.45" hidden="false" customHeight="false" outlineLevel="0" collapsed="false">
      <c r="D1787" s="90"/>
      <c r="G1787" s="8"/>
    </row>
    <row r="1788" customFormat="false" ht="12.45" hidden="false" customHeight="false" outlineLevel="0" collapsed="false">
      <c r="D1788" s="90"/>
      <c r="G1788" s="8"/>
    </row>
    <row r="1789" customFormat="false" ht="12.45" hidden="false" customHeight="false" outlineLevel="0" collapsed="false">
      <c r="D1789" s="90"/>
      <c r="G1789" s="8"/>
    </row>
    <row r="1790" customFormat="false" ht="12.45" hidden="false" customHeight="false" outlineLevel="0" collapsed="false">
      <c r="D1790" s="90"/>
      <c r="G1790" s="8"/>
    </row>
    <row r="1791" customFormat="false" ht="12.45" hidden="false" customHeight="false" outlineLevel="0" collapsed="false">
      <c r="D1791" s="90"/>
      <c r="G1791" s="8"/>
    </row>
    <row r="1792" customFormat="false" ht="12.45" hidden="false" customHeight="false" outlineLevel="0" collapsed="false">
      <c r="D1792" s="90"/>
      <c r="G1792" s="8"/>
    </row>
    <row r="1793" customFormat="false" ht="12.45" hidden="false" customHeight="false" outlineLevel="0" collapsed="false">
      <c r="D1793" s="90"/>
      <c r="G1793" s="8"/>
    </row>
    <row r="1794" customFormat="false" ht="12.45" hidden="false" customHeight="false" outlineLevel="0" collapsed="false">
      <c r="D1794" s="90"/>
      <c r="G1794" s="8"/>
    </row>
    <row r="1795" customFormat="false" ht="12.45" hidden="false" customHeight="false" outlineLevel="0" collapsed="false">
      <c r="D1795" s="90"/>
      <c r="G1795" s="8"/>
    </row>
    <row r="1796" customFormat="false" ht="12.45" hidden="false" customHeight="false" outlineLevel="0" collapsed="false">
      <c r="D1796" s="90"/>
      <c r="G1796" s="8"/>
    </row>
    <row r="1797" customFormat="false" ht="12.45" hidden="false" customHeight="false" outlineLevel="0" collapsed="false">
      <c r="D1797" s="90"/>
      <c r="G1797" s="8"/>
    </row>
    <row r="1798" customFormat="false" ht="12.45" hidden="false" customHeight="false" outlineLevel="0" collapsed="false">
      <c r="D1798" s="90"/>
      <c r="G1798" s="8"/>
    </row>
    <row r="1799" customFormat="false" ht="12.45" hidden="false" customHeight="false" outlineLevel="0" collapsed="false">
      <c r="D1799" s="90"/>
      <c r="G1799" s="8"/>
    </row>
    <row r="1800" customFormat="false" ht="12.45" hidden="false" customHeight="false" outlineLevel="0" collapsed="false">
      <c r="D1800" s="90"/>
      <c r="G1800" s="8"/>
    </row>
    <row r="1801" customFormat="false" ht="12.45" hidden="false" customHeight="false" outlineLevel="0" collapsed="false">
      <c r="D1801" s="90"/>
      <c r="G1801" s="8"/>
    </row>
    <row r="1802" customFormat="false" ht="12.45" hidden="false" customHeight="false" outlineLevel="0" collapsed="false">
      <c r="D1802" s="90"/>
      <c r="G1802" s="8"/>
    </row>
    <row r="1803" customFormat="false" ht="12.45" hidden="false" customHeight="false" outlineLevel="0" collapsed="false">
      <c r="D1803" s="90"/>
      <c r="G1803" s="8"/>
    </row>
    <row r="1804" customFormat="false" ht="12.45" hidden="false" customHeight="false" outlineLevel="0" collapsed="false">
      <c r="D1804" s="90"/>
      <c r="G1804" s="8"/>
    </row>
    <row r="1805" customFormat="false" ht="12.45" hidden="false" customHeight="false" outlineLevel="0" collapsed="false">
      <c r="D1805" s="90"/>
      <c r="G1805" s="8"/>
    </row>
    <row r="1806" customFormat="false" ht="12.45" hidden="false" customHeight="false" outlineLevel="0" collapsed="false">
      <c r="D1806" s="90"/>
      <c r="G1806" s="8"/>
    </row>
    <row r="1807" customFormat="false" ht="12.45" hidden="false" customHeight="false" outlineLevel="0" collapsed="false">
      <c r="D1807" s="90"/>
      <c r="G1807" s="8"/>
    </row>
    <row r="1808" customFormat="false" ht="12.45" hidden="false" customHeight="false" outlineLevel="0" collapsed="false">
      <c r="D1808" s="90"/>
      <c r="G1808" s="8"/>
    </row>
    <row r="1809" customFormat="false" ht="12.45" hidden="false" customHeight="false" outlineLevel="0" collapsed="false">
      <c r="D1809" s="90"/>
      <c r="G1809" s="8"/>
    </row>
    <row r="1810" customFormat="false" ht="12.45" hidden="false" customHeight="false" outlineLevel="0" collapsed="false">
      <c r="D1810" s="90"/>
      <c r="G1810" s="8"/>
    </row>
    <row r="1811" customFormat="false" ht="12.45" hidden="false" customHeight="false" outlineLevel="0" collapsed="false">
      <c r="D1811" s="90"/>
      <c r="G1811" s="8"/>
    </row>
    <row r="1812" customFormat="false" ht="12.45" hidden="false" customHeight="false" outlineLevel="0" collapsed="false">
      <c r="D1812" s="90"/>
      <c r="G1812" s="8"/>
    </row>
    <row r="1813" customFormat="false" ht="12.45" hidden="false" customHeight="false" outlineLevel="0" collapsed="false">
      <c r="D1813" s="90"/>
      <c r="G1813" s="8"/>
    </row>
    <row r="1814" customFormat="false" ht="12.45" hidden="false" customHeight="false" outlineLevel="0" collapsed="false">
      <c r="D1814" s="90"/>
      <c r="G1814" s="8"/>
    </row>
    <row r="1815" customFormat="false" ht="12.45" hidden="false" customHeight="false" outlineLevel="0" collapsed="false">
      <c r="D1815" s="90"/>
      <c r="G1815" s="8"/>
    </row>
    <row r="1816" customFormat="false" ht="12.45" hidden="false" customHeight="false" outlineLevel="0" collapsed="false">
      <c r="D1816" s="90"/>
      <c r="G1816" s="8"/>
    </row>
    <row r="1817" customFormat="false" ht="12.45" hidden="false" customHeight="false" outlineLevel="0" collapsed="false">
      <c r="D1817" s="90"/>
      <c r="G1817" s="8"/>
    </row>
    <row r="1818" customFormat="false" ht="12.45" hidden="false" customHeight="false" outlineLevel="0" collapsed="false">
      <c r="D1818" s="90"/>
      <c r="G1818" s="8"/>
    </row>
    <row r="1819" customFormat="false" ht="12.45" hidden="false" customHeight="false" outlineLevel="0" collapsed="false">
      <c r="D1819" s="90"/>
      <c r="G1819" s="8"/>
    </row>
    <row r="1820" customFormat="false" ht="12.45" hidden="false" customHeight="false" outlineLevel="0" collapsed="false">
      <c r="D1820" s="90"/>
      <c r="G1820" s="8"/>
    </row>
    <row r="1821" customFormat="false" ht="12.45" hidden="false" customHeight="false" outlineLevel="0" collapsed="false">
      <c r="D1821" s="90"/>
      <c r="G1821" s="8"/>
    </row>
    <row r="1822" customFormat="false" ht="12.45" hidden="false" customHeight="false" outlineLevel="0" collapsed="false">
      <c r="D1822" s="90"/>
      <c r="G1822" s="8"/>
    </row>
    <row r="1823" customFormat="false" ht="12.45" hidden="false" customHeight="false" outlineLevel="0" collapsed="false">
      <c r="D1823" s="90"/>
      <c r="G1823" s="8"/>
    </row>
    <row r="1824" customFormat="false" ht="12.45" hidden="false" customHeight="false" outlineLevel="0" collapsed="false">
      <c r="D1824" s="90"/>
      <c r="G1824" s="8"/>
    </row>
    <row r="1825" customFormat="false" ht="12.45" hidden="false" customHeight="false" outlineLevel="0" collapsed="false">
      <c r="D1825" s="90"/>
      <c r="G1825" s="8"/>
    </row>
    <row r="1826" customFormat="false" ht="12.45" hidden="false" customHeight="false" outlineLevel="0" collapsed="false">
      <c r="D1826" s="90"/>
      <c r="G1826" s="8"/>
    </row>
  </sheetData>
  <mergeCells count="3">
    <mergeCell ref="A484:B484"/>
    <mergeCell ref="A485:B485"/>
    <mergeCell ref="D712:E712"/>
  </mergeCells>
  <printOptions headings="false" gridLines="false" gridLinesSet="true" horizontalCentered="true" verticalCentered="false"/>
  <pageMargins left="0.984027777777778" right="0.590277777777778" top="0.984027777777778" bottom="0.7875" header="0.511805555555555" footer="0.511805555555555"/>
  <pageSetup paperSize="9" scale="90" fitToWidth="1" fitToHeight="1" pageOrder="downThenOver" orientation="portrait" blackAndWhite="false" draft="false" cellComments="none" horizontalDpi="300" verticalDpi="300" copies="1"/>
  <headerFooter differentFirst="false" differentOddEven="false">
    <oddHeader>&amp;LGrađevina:Gradsko kazalište "Žar Ptica" 
Bijenička cesta 97, Zagreb
Investitor: Grad Zagreb&amp;RIzradila: Arhitektura Bolanča d.o.o.
Horvaćanska cesta 172, Zagreb
Projektant: Branimir Bolanča dipl.ing.arh.</oddHeader>
    <oddFooter>&amp;R&amp;P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5:C164"/>
  <sheetViews>
    <sheetView showFormulas="false" showGridLines="true" showRowColHeaders="true" showZeros="true" rightToLeft="false" tabSelected="false" showOutlineSymbols="true" defaultGridColor="true" view="pageBreakPreview" topLeftCell="A11" colorId="64" zoomScale="100" zoomScaleNormal="100" zoomScalePageLayoutView="100" workbookViewId="0">
      <selection pane="topLeft" activeCell="D157" activeCellId="0" sqref="D157"/>
    </sheetView>
  </sheetViews>
  <sheetFormatPr defaultColWidth="8.6875" defaultRowHeight="12.45" zeroHeight="false" outlineLevelRow="0" outlineLevelCol="0"/>
  <cols>
    <col collapsed="false" customWidth="true" hidden="false" outlineLevel="0" max="2" min="2" style="410" width="73.01"/>
  </cols>
  <sheetData>
    <row r="5" customFormat="false" ht="16.5" hidden="false" customHeight="true" outlineLevel="0" collapsed="false">
      <c r="B5" s="411" t="s">
        <v>551</v>
      </c>
    </row>
    <row r="6" customFormat="false" ht="21" hidden="false" customHeight="true" outlineLevel="0" collapsed="false">
      <c r="B6" s="412" t="s">
        <v>552</v>
      </c>
    </row>
    <row r="7" customFormat="false" ht="293.25" hidden="false" customHeight="true" outlineLevel="0" collapsed="false">
      <c r="B7" s="413" t="s">
        <v>553</v>
      </c>
    </row>
    <row r="8" customFormat="false" ht="86.25" hidden="false" customHeight="true" outlineLevel="0" collapsed="false">
      <c r="B8" s="413" t="s">
        <v>554</v>
      </c>
    </row>
    <row r="9" customFormat="false" ht="99.45" hidden="false" customHeight="false" outlineLevel="0" collapsed="false">
      <c r="B9" s="413" t="s">
        <v>555</v>
      </c>
    </row>
    <row r="10" customFormat="false" ht="12.45" hidden="false" customHeight="false" outlineLevel="0" collapsed="false">
      <c r="B10" s="414" t="s">
        <v>556</v>
      </c>
    </row>
    <row r="11" customFormat="false" ht="24.9" hidden="false" customHeight="false" outlineLevel="0" collapsed="false">
      <c r="B11" s="414" t="s">
        <v>557</v>
      </c>
    </row>
    <row r="12" customFormat="false" ht="24.9" hidden="false" customHeight="false" outlineLevel="0" collapsed="false">
      <c r="B12" s="414" t="s">
        <v>558</v>
      </c>
    </row>
    <row r="13" customFormat="false" ht="12.45" hidden="false" customHeight="false" outlineLevel="0" collapsed="false">
      <c r="B13" s="414" t="s">
        <v>559</v>
      </c>
    </row>
    <row r="28" customFormat="false" ht="12.45" hidden="false" customHeight="false" outlineLevel="0" collapsed="false">
      <c r="B28" s="415" t="s">
        <v>560</v>
      </c>
    </row>
    <row r="29" customFormat="false" ht="12.45" hidden="false" customHeight="false" outlineLevel="0" collapsed="false">
      <c r="B29" s="412"/>
    </row>
    <row r="30" customFormat="false" ht="12.45" hidden="false" customHeight="false" outlineLevel="0" collapsed="false">
      <c r="B30" s="412" t="s">
        <v>561</v>
      </c>
    </row>
    <row r="31" customFormat="false" ht="74.6" hidden="false" customHeight="false" outlineLevel="0" collapsed="false">
      <c r="B31" s="416" t="s">
        <v>562</v>
      </c>
    </row>
    <row r="33" customFormat="false" ht="49.75" hidden="false" customHeight="false" outlineLevel="0" collapsed="false">
      <c r="B33" s="414" t="s">
        <v>563</v>
      </c>
    </row>
    <row r="34" customFormat="false" ht="24.9" hidden="false" customHeight="false" outlineLevel="0" collapsed="false">
      <c r="B34" s="414" t="s">
        <v>564</v>
      </c>
    </row>
    <row r="35" customFormat="false" ht="12.45" hidden="false" customHeight="false" outlineLevel="0" collapsed="false">
      <c r="B35" s="414" t="s">
        <v>565</v>
      </c>
    </row>
    <row r="36" customFormat="false" ht="24.9" hidden="false" customHeight="false" outlineLevel="0" collapsed="false">
      <c r="B36" s="416" t="s">
        <v>566</v>
      </c>
    </row>
    <row r="37" customFormat="false" ht="12.45" hidden="false" customHeight="false" outlineLevel="0" collapsed="false">
      <c r="B37" s="414" t="s">
        <v>567</v>
      </c>
    </row>
    <row r="38" customFormat="false" ht="37.3" hidden="false" customHeight="false" outlineLevel="0" collapsed="false">
      <c r="B38" s="414" t="s">
        <v>568</v>
      </c>
    </row>
    <row r="39" customFormat="false" ht="24.9" hidden="false" customHeight="false" outlineLevel="0" collapsed="false">
      <c r="B39" s="414" t="s">
        <v>569</v>
      </c>
    </row>
    <row r="40" customFormat="false" ht="24.9" hidden="false" customHeight="false" outlineLevel="0" collapsed="false">
      <c r="B40" s="414" t="s">
        <v>570</v>
      </c>
    </row>
    <row r="41" customFormat="false" ht="24.9" hidden="false" customHeight="false" outlineLevel="0" collapsed="false">
      <c r="B41" s="414" t="s">
        <v>571</v>
      </c>
    </row>
    <row r="42" customFormat="false" ht="12.45" hidden="false" customHeight="false" outlineLevel="0" collapsed="false">
      <c r="B42" s="414" t="s">
        <v>572</v>
      </c>
    </row>
    <row r="43" customFormat="false" ht="24.9" hidden="false" customHeight="false" outlineLevel="0" collapsed="false">
      <c r="B43" s="414" t="s">
        <v>573</v>
      </c>
    </row>
    <row r="44" customFormat="false" ht="12.45" hidden="false" customHeight="false" outlineLevel="0" collapsed="false">
      <c r="B44" s="414" t="s">
        <v>574</v>
      </c>
    </row>
    <row r="45" customFormat="false" ht="12.45" hidden="false" customHeight="false" outlineLevel="0" collapsed="false">
      <c r="B45" s="414" t="s">
        <v>575</v>
      </c>
    </row>
    <row r="47" customFormat="false" ht="149.25" hidden="false" customHeight="true" outlineLevel="0" collapsed="false">
      <c r="B47" s="413" t="s">
        <v>576</v>
      </c>
    </row>
    <row r="49" customFormat="false" ht="37.3" hidden="false" customHeight="false" outlineLevel="0" collapsed="false">
      <c r="B49" s="413" t="s">
        <v>577</v>
      </c>
    </row>
    <row r="50" customFormat="false" ht="12.45" hidden="false" customHeight="false" outlineLevel="0" collapsed="false">
      <c r="B50" s="413"/>
    </row>
    <row r="51" customFormat="false" ht="23.25" hidden="false" customHeight="true" outlineLevel="0" collapsed="false"/>
    <row r="52" customFormat="false" ht="12.45" hidden="false" customHeight="false" outlineLevel="0" collapsed="false">
      <c r="B52" s="412" t="s">
        <v>578</v>
      </c>
    </row>
    <row r="53" customFormat="false" ht="231" hidden="false" customHeight="true" outlineLevel="0" collapsed="false">
      <c r="B53" s="416" t="s">
        <v>579</v>
      </c>
    </row>
    <row r="55" customFormat="false" ht="12.45" hidden="false" customHeight="false" outlineLevel="0" collapsed="false">
      <c r="B55" s="412" t="s">
        <v>580</v>
      </c>
    </row>
    <row r="56" customFormat="false" ht="12.45" hidden="false" customHeight="false" outlineLevel="0" collapsed="false">
      <c r="B56" s="413"/>
    </row>
    <row r="57" customFormat="false" ht="12.45" hidden="false" customHeight="false" outlineLevel="0" collapsed="false">
      <c r="B57" s="417" t="s">
        <v>581</v>
      </c>
    </row>
    <row r="58" customFormat="false" ht="24.9" hidden="false" customHeight="false" outlineLevel="0" collapsed="false">
      <c r="B58" s="413" t="s">
        <v>582</v>
      </c>
    </row>
    <row r="59" customFormat="false" ht="12.45" hidden="false" customHeight="false" outlineLevel="0" collapsed="false">
      <c r="B59" s="413"/>
    </row>
    <row r="60" customFormat="false" ht="12.45" hidden="false" customHeight="false" outlineLevel="0" collapsed="false">
      <c r="B60" s="417" t="s">
        <v>583</v>
      </c>
    </row>
    <row r="61" customFormat="false" ht="37.3" hidden="false" customHeight="false" outlineLevel="0" collapsed="false">
      <c r="B61" s="413" t="s">
        <v>584</v>
      </c>
    </row>
    <row r="62" customFormat="false" ht="12.45" hidden="false" customHeight="false" outlineLevel="0" collapsed="false">
      <c r="B62" s="413"/>
    </row>
    <row r="63" customFormat="false" ht="37.3" hidden="false" customHeight="false" outlineLevel="0" collapsed="false">
      <c r="B63" s="413" t="s">
        <v>585</v>
      </c>
    </row>
    <row r="64" customFormat="false" ht="12.45" hidden="false" customHeight="false" outlineLevel="0" collapsed="false">
      <c r="B64" s="413"/>
    </row>
    <row r="65" customFormat="false" ht="24.9" hidden="false" customHeight="false" outlineLevel="0" collapsed="false">
      <c r="B65" s="413" t="s">
        <v>586</v>
      </c>
    </row>
    <row r="66" customFormat="false" ht="12.45" hidden="false" customHeight="false" outlineLevel="0" collapsed="false">
      <c r="B66" s="413"/>
    </row>
    <row r="67" customFormat="false" ht="12.45" hidden="false" customHeight="false" outlineLevel="0" collapsed="false">
      <c r="B67" s="413" t="s">
        <v>587</v>
      </c>
    </row>
    <row r="68" customFormat="false" ht="12.45" hidden="false" customHeight="false" outlineLevel="0" collapsed="false">
      <c r="B68" s="413" t="s">
        <v>588</v>
      </c>
    </row>
    <row r="69" customFormat="false" ht="12.45" hidden="false" customHeight="false" outlineLevel="0" collapsed="false">
      <c r="B69" s="413"/>
    </row>
    <row r="70" customFormat="false" ht="39" hidden="false" customHeight="false" outlineLevel="0" collapsed="false">
      <c r="B70" s="413" t="s">
        <v>589</v>
      </c>
    </row>
    <row r="71" customFormat="false" ht="12.45" hidden="false" customHeight="false" outlineLevel="0" collapsed="false">
      <c r="B71" s="418"/>
    </row>
    <row r="72" customFormat="false" ht="12.45" hidden="false" customHeight="false" outlineLevel="0" collapsed="false">
      <c r="B72" s="413" t="s">
        <v>590</v>
      </c>
    </row>
    <row r="73" customFormat="false" ht="12.45" hidden="false" customHeight="false" outlineLevel="0" collapsed="false">
      <c r="B73" s="413"/>
    </row>
    <row r="74" customFormat="false" ht="12.45" hidden="false" customHeight="false" outlineLevel="0" collapsed="false">
      <c r="B74" s="412" t="s">
        <v>591</v>
      </c>
    </row>
    <row r="75" customFormat="false" ht="24.9" hidden="false" customHeight="false" outlineLevel="0" collapsed="false">
      <c r="B75" s="413" t="s">
        <v>592</v>
      </c>
    </row>
    <row r="76" customFormat="false" ht="12.45" hidden="false" customHeight="false" outlineLevel="0" collapsed="false">
      <c r="B76" s="413" t="s">
        <v>593</v>
      </c>
    </row>
    <row r="77" customFormat="false" ht="12.45" hidden="false" customHeight="false" outlineLevel="0" collapsed="false">
      <c r="B77" s="413"/>
    </row>
    <row r="78" customFormat="false" ht="24.9" hidden="false" customHeight="false" outlineLevel="0" collapsed="false">
      <c r="B78" s="413" t="s">
        <v>594</v>
      </c>
    </row>
    <row r="80" customFormat="false" ht="24.9" hidden="false" customHeight="false" outlineLevel="0" collapsed="false">
      <c r="B80" s="413" t="s">
        <v>595</v>
      </c>
    </row>
    <row r="81" customFormat="false" ht="24.9" hidden="false" customHeight="false" outlineLevel="0" collapsed="false">
      <c r="B81" s="413" t="s">
        <v>596</v>
      </c>
    </row>
    <row r="82" customFormat="false" ht="24.9" hidden="false" customHeight="false" outlineLevel="0" collapsed="false">
      <c r="B82" s="413" t="s">
        <v>597</v>
      </c>
    </row>
    <row r="83" customFormat="false" ht="24.9" hidden="false" customHeight="false" outlineLevel="0" collapsed="false">
      <c r="B83" s="413" t="s">
        <v>598</v>
      </c>
    </row>
    <row r="84" customFormat="false" ht="12.45" hidden="false" customHeight="false" outlineLevel="0" collapsed="false">
      <c r="B84" s="413" t="s">
        <v>599</v>
      </c>
    </row>
    <row r="86" customFormat="false" ht="12.45" hidden="false" customHeight="false" outlineLevel="0" collapsed="false">
      <c r="B86" s="412" t="s">
        <v>600</v>
      </c>
    </row>
    <row r="87" customFormat="false" ht="62.15" hidden="false" customHeight="false" outlineLevel="0" collapsed="false">
      <c r="B87" s="413" t="s">
        <v>601</v>
      </c>
    </row>
    <row r="88" customFormat="false" ht="24.9" hidden="false" customHeight="false" outlineLevel="0" collapsed="false">
      <c r="B88" s="413" t="s">
        <v>602</v>
      </c>
    </row>
    <row r="89" customFormat="false" ht="24.9" hidden="false" customHeight="false" outlineLevel="0" collapsed="false">
      <c r="B89" s="413" t="s">
        <v>603</v>
      </c>
    </row>
    <row r="90" customFormat="false" ht="107.25" hidden="false" customHeight="true" outlineLevel="0" collapsed="false">
      <c r="B90" s="413" t="s">
        <v>604</v>
      </c>
    </row>
    <row r="92" customFormat="false" ht="12.45" hidden="false" customHeight="false" outlineLevel="0" collapsed="false">
      <c r="B92" s="412" t="s">
        <v>605</v>
      </c>
    </row>
    <row r="93" customFormat="false" ht="37.3" hidden="false" customHeight="false" outlineLevel="0" collapsed="false">
      <c r="B93" s="413" t="s">
        <v>606</v>
      </c>
    </row>
    <row r="94" customFormat="false" ht="12.45" hidden="false" customHeight="false" outlineLevel="0" collapsed="false">
      <c r="B94" s="419"/>
    </row>
    <row r="95" customFormat="false" ht="12.45" hidden="false" customHeight="false" outlineLevel="0" collapsed="false">
      <c r="B95" s="412" t="s">
        <v>607</v>
      </c>
    </row>
    <row r="96" customFormat="false" ht="74.6" hidden="false" customHeight="false" outlineLevel="0" collapsed="false">
      <c r="B96" s="413" t="s">
        <v>608</v>
      </c>
    </row>
    <row r="98" customFormat="false" ht="12.45" hidden="false" customHeight="false" outlineLevel="0" collapsed="false">
      <c r="B98" s="413" t="s">
        <v>609</v>
      </c>
    </row>
    <row r="99" customFormat="false" ht="12.45" hidden="false" customHeight="false" outlineLevel="0" collapsed="false">
      <c r="B99" s="416" t="s">
        <v>610</v>
      </c>
    </row>
    <row r="100" customFormat="false" ht="12.45" hidden="false" customHeight="false" outlineLevel="0" collapsed="false">
      <c r="B100" s="416" t="s">
        <v>611</v>
      </c>
    </row>
    <row r="101" customFormat="false" ht="24.9" hidden="false" customHeight="false" outlineLevel="0" collapsed="false">
      <c r="B101" s="416" t="s">
        <v>612</v>
      </c>
    </row>
    <row r="102" customFormat="false" ht="12.45" hidden="false" customHeight="false" outlineLevel="0" collapsed="false">
      <c r="B102" s="416" t="s">
        <v>613</v>
      </c>
    </row>
    <row r="103" customFormat="false" ht="12.45" hidden="false" customHeight="false" outlineLevel="0" collapsed="false">
      <c r="B103" s="416" t="s">
        <v>614</v>
      </c>
    </row>
    <row r="104" customFormat="false" ht="12.45" hidden="false" customHeight="false" outlineLevel="0" collapsed="false">
      <c r="B104" s="413"/>
    </row>
    <row r="105" customFormat="false" ht="37.3" hidden="false" customHeight="false" outlineLevel="0" collapsed="false">
      <c r="B105" s="413" t="s">
        <v>615</v>
      </c>
    </row>
    <row r="106" customFormat="false" ht="12.45" hidden="false" customHeight="false" outlineLevel="0" collapsed="false">
      <c r="B106" s="413"/>
    </row>
    <row r="107" customFormat="false" ht="12.45" hidden="false" customHeight="false" outlineLevel="0" collapsed="false">
      <c r="B107" s="413"/>
    </row>
    <row r="108" customFormat="false" ht="12.45" hidden="false" customHeight="false" outlineLevel="0" collapsed="false">
      <c r="B108" s="413"/>
    </row>
    <row r="109" customFormat="false" ht="12.45" hidden="false" customHeight="false" outlineLevel="0" collapsed="false">
      <c r="B109" s="413"/>
    </row>
    <row r="110" customFormat="false" ht="12.45" hidden="false" customHeight="false" outlineLevel="0" collapsed="false">
      <c r="B110" s="413"/>
    </row>
    <row r="111" customFormat="false" ht="12.45" hidden="false" customHeight="false" outlineLevel="0" collapsed="false">
      <c r="B111" s="415" t="s">
        <v>616</v>
      </c>
    </row>
    <row r="112" customFormat="false" ht="12.45" hidden="false" customHeight="false" outlineLevel="0" collapsed="false">
      <c r="B112" s="416" t="s">
        <v>617</v>
      </c>
    </row>
    <row r="113" customFormat="false" ht="12.45" hidden="false" customHeight="false" outlineLevel="0" collapsed="false">
      <c r="B113" s="413" t="s">
        <v>618</v>
      </c>
    </row>
    <row r="114" customFormat="false" ht="12.45" hidden="false" customHeight="false" outlineLevel="0" collapsed="false">
      <c r="B114" s="413" t="s">
        <v>619</v>
      </c>
    </row>
    <row r="115" customFormat="false" ht="12.45" hidden="false" customHeight="false" outlineLevel="0" collapsed="false">
      <c r="B115" s="413" t="s">
        <v>620</v>
      </c>
      <c r="C115" s="420"/>
    </row>
    <row r="116" customFormat="false" ht="24.9" hidden="false" customHeight="false" outlineLevel="0" collapsed="false">
      <c r="B116" s="418" t="s">
        <v>621</v>
      </c>
      <c r="C116" s="421"/>
    </row>
    <row r="117" customFormat="false" ht="9.75" hidden="false" customHeight="true" outlineLevel="0" collapsed="false"/>
    <row r="119" customFormat="false" ht="12.45" hidden="false" customHeight="false" outlineLevel="0" collapsed="false">
      <c r="B119" s="412" t="s">
        <v>622</v>
      </c>
    </row>
    <row r="120" customFormat="false" ht="24.9" hidden="false" customHeight="false" outlineLevel="0" collapsed="false">
      <c r="B120" s="416" t="s">
        <v>623</v>
      </c>
    </row>
    <row r="121" customFormat="false" ht="24.9" hidden="false" customHeight="false" outlineLevel="0" collapsed="false">
      <c r="B121" s="416" t="s">
        <v>624</v>
      </c>
    </row>
    <row r="123" customFormat="false" ht="12.45" hidden="false" customHeight="false" outlineLevel="0" collapsed="false">
      <c r="B123" s="415" t="s">
        <v>22</v>
      </c>
    </row>
    <row r="124" customFormat="false" ht="84" hidden="false" customHeight="true" outlineLevel="0" collapsed="false">
      <c r="B124" s="416" t="s">
        <v>625</v>
      </c>
    </row>
    <row r="125" customFormat="false" ht="87.75" hidden="false" customHeight="true" outlineLevel="0" collapsed="false">
      <c r="B125" s="413" t="s">
        <v>626</v>
      </c>
    </row>
    <row r="127" customFormat="false" ht="12.45" hidden="false" customHeight="false" outlineLevel="0" collapsed="false">
      <c r="B127" s="412" t="s">
        <v>627</v>
      </c>
    </row>
    <row r="128" customFormat="false" ht="24.9" hidden="false" customHeight="false" outlineLevel="0" collapsed="false">
      <c r="B128" s="416" t="s">
        <v>628</v>
      </c>
    </row>
    <row r="130" customFormat="false" ht="12.45" hidden="false" customHeight="false" outlineLevel="0" collapsed="false">
      <c r="B130" s="413" t="s">
        <v>629</v>
      </c>
    </row>
    <row r="131" customFormat="false" ht="12.45" hidden="false" customHeight="false" outlineLevel="0" collapsed="false">
      <c r="B131" s="414" t="s">
        <v>630</v>
      </c>
    </row>
    <row r="132" customFormat="false" ht="12.45" hidden="false" customHeight="false" outlineLevel="0" collapsed="false">
      <c r="B132" s="414" t="s">
        <v>631</v>
      </c>
    </row>
    <row r="133" customFormat="false" ht="12.45" hidden="false" customHeight="false" outlineLevel="0" collapsed="false">
      <c r="B133" s="414" t="s">
        <v>632</v>
      </c>
    </row>
    <row r="134" customFormat="false" ht="12.45" hidden="false" customHeight="false" outlineLevel="0" collapsed="false">
      <c r="B134" s="414" t="s">
        <v>633</v>
      </c>
    </row>
    <row r="135" customFormat="false" ht="12.45" hidden="false" customHeight="false" outlineLevel="0" collapsed="false">
      <c r="B135" s="414" t="s">
        <v>634</v>
      </c>
    </row>
    <row r="136" customFormat="false" ht="12.45" hidden="false" customHeight="false" outlineLevel="0" collapsed="false">
      <c r="B136" s="414" t="s">
        <v>635</v>
      </c>
    </row>
    <row r="138" customFormat="false" ht="12.45" hidden="false" customHeight="false" outlineLevel="0" collapsed="false">
      <c r="B138" s="413" t="s">
        <v>636</v>
      </c>
    </row>
    <row r="139" customFormat="false" ht="12.45" hidden="false" customHeight="false" outlineLevel="0" collapsed="false">
      <c r="B139" s="414" t="s">
        <v>637</v>
      </c>
    </row>
    <row r="140" customFormat="false" ht="12.45" hidden="false" customHeight="false" outlineLevel="0" collapsed="false">
      <c r="B140" s="414" t="s">
        <v>638</v>
      </c>
    </row>
    <row r="141" customFormat="false" ht="12.45" hidden="false" customHeight="false" outlineLevel="0" collapsed="false">
      <c r="B141" s="414" t="s">
        <v>639</v>
      </c>
    </row>
    <row r="142" customFormat="false" ht="12.45" hidden="false" customHeight="false" outlineLevel="0" collapsed="false">
      <c r="B142" s="414" t="s">
        <v>640</v>
      </c>
    </row>
    <row r="143" customFormat="false" ht="37.3" hidden="false" customHeight="false" outlineLevel="0" collapsed="false">
      <c r="B143" s="413" t="s">
        <v>641</v>
      </c>
    </row>
    <row r="145" customFormat="false" ht="24.9" hidden="false" customHeight="false" outlineLevel="0" collapsed="false">
      <c r="B145" s="422" t="s">
        <v>642</v>
      </c>
    </row>
    <row r="146" customFormat="false" ht="12.45" hidden="false" customHeight="false" outlineLevel="0" collapsed="false">
      <c r="B146" s="423"/>
    </row>
    <row r="147" customFormat="false" ht="12.45" hidden="false" customHeight="false" outlineLevel="0" collapsed="false">
      <c r="B147" s="424" t="s">
        <v>643</v>
      </c>
    </row>
    <row r="148" customFormat="false" ht="12.45" hidden="false" customHeight="false" outlineLevel="0" collapsed="false">
      <c r="B148" s="424" t="s">
        <v>644</v>
      </c>
    </row>
    <row r="149" customFormat="false" ht="12.45" hidden="false" customHeight="false" outlineLevel="0" collapsed="false">
      <c r="B149" s="424" t="s">
        <v>645</v>
      </c>
    </row>
    <row r="150" customFormat="false" ht="12.45" hidden="false" customHeight="false" outlineLevel="0" collapsed="false">
      <c r="B150" s="424" t="s">
        <v>646</v>
      </c>
    </row>
    <row r="151" customFormat="false" ht="12.45" hidden="false" customHeight="false" outlineLevel="0" collapsed="false">
      <c r="B151" s="424" t="s">
        <v>647</v>
      </c>
    </row>
    <row r="152" customFormat="false" ht="12.45" hidden="false" customHeight="false" outlineLevel="0" collapsed="false">
      <c r="B152" s="424" t="s">
        <v>648</v>
      </c>
    </row>
    <row r="154" customFormat="false" ht="12.45" hidden="false" customHeight="false" outlineLevel="0" collapsed="false">
      <c r="B154" s="425" t="s">
        <v>649</v>
      </c>
    </row>
    <row r="155" customFormat="false" ht="24.9" hidden="false" customHeight="false" outlineLevel="0" collapsed="false">
      <c r="B155" s="426" t="s">
        <v>650</v>
      </c>
    </row>
    <row r="156" customFormat="false" ht="24.9" hidden="false" customHeight="false" outlineLevel="0" collapsed="false">
      <c r="B156" s="426" t="s">
        <v>651</v>
      </c>
    </row>
    <row r="158" customFormat="false" ht="12.45" hidden="false" customHeight="false" outlineLevel="0" collapsed="false">
      <c r="B158" s="427" t="s">
        <v>652</v>
      </c>
    </row>
    <row r="159" customFormat="false" ht="12.45" hidden="false" customHeight="false" outlineLevel="0" collapsed="false">
      <c r="B159" s="428"/>
    </row>
    <row r="160" customFormat="false" ht="12.45" hidden="false" customHeight="false" outlineLevel="0" collapsed="false">
      <c r="B160" s="427" t="s">
        <v>473</v>
      </c>
    </row>
    <row r="161" customFormat="false" ht="223.75" hidden="false" customHeight="false" outlineLevel="0" collapsed="false">
      <c r="B161" s="428" t="s">
        <v>653</v>
      </c>
    </row>
    <row r="162" customFormat="false" ht="12.45" hidden="false" customHeight="false" outlineLevel="0" collapsed="false">
      <c r="B162" s="428"/>
    </row>
    <row r="163" customFormat="false" ht="12.45" hidden="false" customHeight="false" outlineLevel="0" collapsed="false">
      <c r="B163" s="427" t="s">
        <v>475</v>
      </c>
    </row>
    <row r="164" customFormat="false" ht="124.3" hidden="false" customHeight="false" outlineLevel="0" collapsed="false">
      <c r="B164" s="428" t="s">
        <v>476</v>
      </c>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6:C47"/>
  <sheetViews>
    <sheetView showFormulas="false" showGridLines="true" showRowColHeaders="true" showZeros="true" rightToLeft="false" tabSelected="false" showOutlineSymbols="true" defaultGridColor="true" view="pageBreakPreview" topLeftCell="A21" colorId="64" zoomScale="100" zoomScaleNormal="100" zoomScalePageLayoutView="100" workbookViewId="0">
      <selection pane="topLeft" activeCell="F34" activeCellId="0" sqref="F34"/>
    </sheetView>
  </sheetViews>
  <sheetFormatPr defaultColWidth="8.6875" defaultRowHeight="12.45" zeroHeight="false" outlineLevelRow="0" outlineLevelCol="0"/>
  <cols>
    <col collapsed="false" customWidth="true" hidden="false" outlineLevel="0" max="1" min="1" style="0" width="16"/>
    <col collapsed="false" customWidth="true" hidden="false" outlineLevel="0" max="2" min="2" style="0" width="16.69"/>
    <col collapsed="false" customWidth="true" hidden="false" outlineLevel="0" max="3" min="3" style="0" width="70.84"/>
  </cols>
  <sheetData>
    <row r="6" customFormat="false" ht="77.25" hidden="false" customHeight="true" outlineLevel="0" collapsed="false">
      <c r="C6" s="429"/>
    </row>
    <row r="7" customFormat="false" ht="211.5" hidden="false" customHeight="true" outlineLevel="0" collapsed="false">
      <c r="C7" s="430"/>
    </row>
    <row r="8" customFormat="false" ht="15" hidden="false" customHeight="false" outlineLevel="0" collapsed="false">
      <c r="C8" s="430"/>
    </row>
    <row r="9" customFormat="false" ht="15" hidden="false" customHeight="false" outlineLevel="0" collapsed="false">
      <c r="C9" s="430"/>
    </row>
    <row r="10" customFormat="false" ht="7.5" hidden="false" customHeight="true" outlineLevel="0" collapsed="false">
      <c r="C10" s="431"/>
    </row>
    <row r="11" customFormat="false" ht="40.5" hidden="false" customHeight="true" outlineLevel="0" collapsed="false">
      <c r="C11" s="431"/>
    </row>
    <row r="12" customFormat="false" ht="141.75" hidden="false" customHeight="true" outlineLevel="0" collapsed="false">
      <c r="C12" s="431"/>
    </row>
    <row r="30" customFormat="false" ht="78.75" hidden="false" customHeight="true" outlineLevel="0" collapsed="false">
      <c r="C30" s="429"/>
    </row>
    <row r="31" customFormat="false" ht="67.5" hidden="false" customHeight="true" outlineLevel="0" collapsed="false">
      <c r="B31" s="432" t="s">
        <v>654</v>
      </c>
      <c r="C31" s="433" t="s">
        <v>655</v>
      </c>
    </row>
    <row r="32" customFormat="false" ht="15" hidden="false" customHeight="false" outlineLevel="0" collapsed="false">
      <c r="B32" s="432"/>
      <c r="C32" s="434"/>
    </row>
    <row r="33" customFormat="false" ht="15" hidden="false" customHeight="false" outlineLevel="0" collapsed="false">
      <c r="B33" s="432"/>
      <c r="C33" s="434"/>
    </row>
    <row r="34" customFormat="false" ht="25.5" hidden="false" customHeight="true" outlineLevel="0" collapsed="false">
      <c r="B34" s="432" t="s">
        <v>656</v>
      </c>
      <c r="C34" s="433" t="s">
        <v>657</v>
      </c>
    </row>
    <row r="35" customFormat="false" ht="15" hidden="false" customHeight="false" outlineLevel="0" collapsed="false">
      <c r="B35" s="432"/>
      <c r="C35" s="434"/>
    </row>
    <row r="36" customFormat="false" ht="15" hidden="false" customHeight="false" outlineLevel="0" collapsed="false">
      <c r="B36" s="432"/>
      <c r="C36" s="434"/>
    </row>
    <row r="37" customFormat="false" ht="17.6" hidden="false" customHeight="false" outlineLevel="0" collapsed="false">
      <c r="B37" s="432" t="s">
        <v>658</v>
      </c>
      <c r="C37" s="433" t="s">
        <v>659</v>
      </c>
    </row>
    <row r="38" customFormat="false" ht="17.6" hidden="false" customHeight="false" outlineLevel="0" collapsed="false">
      <c r="B38" s="432"/>
      <c r="C38" s="433" t="s">
        <v>660</v>
      </c>
    </row>
    <row r="39" customFormat="false" ht="17.6" hidden="false" customHeight="false" outlineLevel="0" collapsed="false">
      <c r="B39" s="432"/>
      <c r="C39" s="433"/>
    </row>
    <row r="40" customFormat="false" ht="15" hidden="false" customHeight="false" outlineLevel="0" collapsed="false">
      <c r="B40" s="432"/>
      <c r="C40" s="434"/>
    </row>
    <row r="41" customFormat="false" ht="24.9" hidden="false" customHeight="false" outlineLevel="0" collapsed="false">
      <c r="B41" s="432" t="s">
        <v>661</v>
      </c>
      <c r="C41" s="435"/>
    </row>
    <row r="42" customFormat="false" ht="15" hidden="false" customHeight="false" outlineLevel="0" collapsed="false">
      <c r="B42" s="432"/>
      <c r="C42" s="434"/>
    </row>
    <row r="43" customFormat="false" ht="15" hidden="false" customHeight="false" outlineLevel="0" collapsed="false">
      <c r="B43" s="432"/>
      <c r="C43" s="434"/>
    </row>
    <row r="44" customFormat="false" ht="15" hidden="false" customHeight="false" outlineLevel="0" collapsed="false">
      <c r="B44" s="432"/>
      <c r="C44" s="432"/>
    </row>
    <row r="45" customFormat="false" ht="15" hidden="false" customHeight="false" outlineLevel="0" collapsed="false">
      <c r="B45" s="432"/>
      <c r="C45" s="432"/>
    </row>
    <row r="46" customFormat="false" ht="15" hidden="false" customHeight="false" outlineLevel="0" collapsed="false">
      <c r="B46" s="432"/>
      <c r="C46" s="434"/>
    </row>
    <row r="47" customFormat="false" ht="17.6" hidden="false" customHeight="true" outlineLevel="0" collapsed="false">
      <c r="B47" s="436" t="s">
        <v>662</v>
      </c>
      <c r="C47" s="436"/>
    </row>
  </sheetData>
  <mergeCells count="1">
    <mergeCell ref="B47:C47"/>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66</TotalTime>
  <Application>LibreOffice/7.1.1.2$Windows_X86_64 LibreOffice_project/fe0b08f4af1bacafe4c7ecc87ce55bb426164676</Application>
  <AppVersion>15.0000</AppVersion>
  <Company>G.H.</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2001-02-23T10:44:33Z</dcterms:created>
  <dc:creator>H.J.</dc:creator>
  <dc:description/>
  <dc:language>hr-HR</dc:language>
  <cp:lastModifiedBy/>
  <cp:lastPrinted>2024-05-26T10:13:39Z</cp:lastPrinted>
  <dcterms:modified xsi:type="dcterms:W3CDTF">2026-05-23T16:25:19Z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